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<sst xmlns="http://schemas.openxmlformats.org/spreadsheetml/2006/main" count="1029" uniqueCount="80">
  <si>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</si>
  <si>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</si>
  <si>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</si>
  <si>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</si>
  <si>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</si>
  <si>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</si>
  <si>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</si>
  <si>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</si>
  <si>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</si>
  <si>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</si>
  <si>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</si>
  <si>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</si>
  <si>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</si>
  <si>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Male</t>
  </si>
  <si>
    <t>Female</t>
  </si>
  <si>
    <t>Corporal Punishment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</si>
  <si>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</si>
  <si>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</si>
  <si>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</si>
  <si>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</si>
  <si>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</si>
  <si>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</si>
  <si>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</si>
  <si>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</si>
  <si>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</si>
  <si>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</si>
  <si>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</si>
  <si>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</si>
  <si>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</si>
  <si>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</si>
  <si>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</si>
  <si>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</si>
  <si>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</si>
  <si>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</si>
  <si>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</si>
  <si>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</si>
  <si>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</si>
  <si>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</si>
  <si>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</si>
  <si>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</si>
  <si>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</si>
  <si>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</si>
  <si>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</si>
  <si>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</si>
  <si>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</si>
  <si>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</si>
  <si>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</si>
  <si>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</si>
  <si>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</si>
  <si>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</si>
  <si>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</si>
  <si>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</si>
  <si>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</si>
  <si>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</si>
  <si>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</si>
  <si>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</si>
  <si>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Oregon</t>
  </si>
  <si>
    <t xml:space="preserve">  </t>
  </si>
  <si>
    <t xml:space="preserve">* </t>
  </si>
  <si>
    <t xml:space="preserve">- </t>
  </si>
  <si>
    <t>#</t>
  </si>
  <si>
    <t>A dash indicates that no data are reported because this state prohibits corporal punishment.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</si>
  <si>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</si>
  <si>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</si>
  <si>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</si>
  <si>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</si>
  <si>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</si>
  <si>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</si>
  <si>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</si>
  <si>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</si>
  <si>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</si>
  <si>
    <r>
      <t>Membership</t>
    </r>
    <r>
      <rPr>
        <b/>
        <sz val="12"/>
        <rFont val="Calibri"/>
        <family val="2"/>
      </rPr>
      <t>¹</t>
    </r>
  </si>
  <si>
    <r>
      <t>Corporal Punishment #</t>
    </r>
    <r>
      <rPr>
        <b/>
        <sz val="12"/>
        <rFont val="Calibri"/>
        <family val="2"/>
      </rPr>
      <t>²</t>
    </r>
  </si>
  <si>
    <r>
      <t>Suspension - Out of School</t>
    </r>
    <r>
      <rPr>
        <b/>
        <sz val="12"/>
        <rFont val="Calibri"/>
        <family val="2"/>
      </rPr>
      <t>²</t>
    </r>
  </si>
  <si>
    <r>
      <t>Total Expulsion</t>
    </r>
    <r>
      <rPr>
        <b/>
        <sz val="12"/>
        <rFont val="Calibri"/>
        <family val="2"/>
      </rPr>
      <t>²</t>
    </r>
  </si>
  <si>
    <r>
      <t>Expulsions - Total Cessation</t>
    </r>
    <r>
      <rPr>
        <b/>
        <sz val="12"/>
        <rFont val="Calibri"/>
        <family val="2"/>
      </rPr>
      <t>²</t>
    </r>
  </si>
  <si>
    <t>¹</t>
  </si>
  <si>
    <t>²</t>
  </si>
  <si>
    <t>Numbers include all students, including those who are classified as disabled under IDEA and Section 504.</t>
  </si>
  <si>
    <t>Numbers are for students who are not classified as disabled under IDEA or Section 504.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</si>
</sst>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wrapText="1"/>
    </xf>
    <xf numFmtId="3" fontId="5" fillId="33" borderId="24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3" borderId="22" xfId="0" applyNumberFormat="1" applyFont="1" applyFill="1" applyBorder="1" applyAlignment="1">
      <alignment horizontal="center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4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5" fillId="33" borderId="20" xfId="0" applyNumberFormat="1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3" xfId="0" applyNumberFormat="1" applyFont="1" applyFill="1" applyBorder="1" applyAlignment="1">
      <alignment horizontal="right" wrapText="1"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center" wrapText="1"/>
    </xf>
    <xf numFmtId="3" fontId="7" fillId="33" borderId="2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7" xfId="0" applyNumberFormat="1" applyFont="1" applyFill="1" applyBorder="1" applyAlignment="1">
      <alignment horizontal="right" wrapText="1"/>
    </xf>
    <xf numFmtId="2" fontId="7" fillId="33" borderId="16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4" xfId="0" applyNumberFormat="1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7" fillId="33" borderId="24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24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24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center" wrapText="1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tabSelected="1" zoomScalePageLayoutView="0" workbookViewId="0" topLeftCell="A9">
      <selection activeCell="C54" sqref="C54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52" t="s">
        <v>55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2:30" s="3" customFormat="1" ht="15.7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56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54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2:30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</row>
    <row r="7" spans="2:30" s="4" customFormat="1" ht="47.25" customHeight="1"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</row>
    <row r="8" spans="2:30" s="4" customFormat="1" ht="15.75"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9" t="s">
        <v>71</v>
      </c>
      <c r="C10" s="8" t="s">
        <v>13</v>
      </c>
      <c r="D10" s="44">
        <v>6113</v>
      </c>
      <c r="E10" s="111" t="s">
        <v>57</v>
      </c>
      <c r="F10" s="80">
        <v>1.0997</v>
      </c>
      <c r="G10" s="51">
        <v>13989</v>
      </c>
      <c r="H10" s="111" t="s">
        <v>57</v>
      </c>
      <c r="I10" s="80">
        <v>2.5167</v>
      </c>
      <c r="J10" s="51">
        <v>45768</v>
      </c>
      <c r="K10" s="111" t="s">
        <v>57</v>
      </c>
      <c r="L10" s="80">
        <v>8.234</v>
      </c>
      <c r="M10" s="51">
        <v>9401</v>
      </c>
      <c r="N10" s="111" t="s">
        <v>57</v>
      </c>
      <c r="O10" s="80">
        <v>1.6913</v>
      </c>
      <c r="P10" s="51">
        <v>210339</v>
      </c>
      <c r="Q10" s="111" t="s">
        <v>57</v>
      </c>
      <c r="R10" s="80">
        <v>37.8416</v>
      </c>
      <c r="S10" s="51">
        <v>285611</v>
      </c>
      <c r="T10" s="111" t="s">
        <v>57</v>
      </c>
      <c r="U10" s="90">
        <v>51.3836</v>
      </c>
      <c r="V10" s="51">
        <v>46081</v>
      </c>
      <c r="W10" s="111" t="s">
        <v>57</v>
      </c>
      <c r="X10" s="80">
        <v>8.2903</v>
      </c>
      <c r="Y10" s="51">
        <v>29865</v>
      </c>
      <c r="Z10" s="111" t="s">
        <v>57</v>
      </c>
      <c r="AA10" s="80">
        <v>5.3729490501</v>
      </c>
      <c r="AB10" s="51"/>
      <c r="AC10" s="111"/>
      <c r="AD10" s="80"/>
    </row>
    <row r="11" spans="2:30" s="9" customFormat="1" ht="15.75">
      <c r="B11" s="145"/>
      <c r="C11" s="8" t="s">
        <v>14</v>
      </c>
      <c r="D11" s="44">
        <v>6092</v>
      </c>
      <c r="E11" s="111" t="s">
        <v>57</v>
      </c>
      <c r="F11" s="80">
        <v>1.0959</v>
      </c>
      <c r="G11" s="51">
        <v>13986</v>
      </c>
      <c r="H11" s="111" t="s">
        <v>57</v>
      </c>
      <c r="I11" s="80">
        <v>2.5161</v>
      </c>
      <c r="J11" s="51">
        <v>43152</v>
      </c>
      <c r="K11" s="111" t="s">
        <v>57</v>
      </c>
      <c r="L11" s="80">
        <v>7.7633</v>
      </c>
      <c r="M11" s="51">
        <v>9016</v>
      </c>
      <c r="N11" s="111" t="s">
        <v>57</v>
      </c>
      <c r="O11" s="80">
        <v>1.622</v>
      </c>
      <c r="P11" s="51">
        <v>197981</v>
      </c>
      <c r="Q11" s="111" t="s">
        <v>57</v>
      </c>
      <c r="R11" s="80">
        <v>35.6183</v>
      </c>
      <c r="S11" s="51">
        <v>270229</v>
      </c>
      <c r="T11" s="111" t="s">
        <v>57</v>
      </c>
      <c r="U11" s="90">
        <v>48.6163</v>
      </c>
      <c r="V11" s="51">
        <v>22846</v>
      </c>
      <c r="W11" s="111" t="s">
        <v>57</v>
      </c>
      <c r="X11" s="80">
        <v>4.1101</v>
      </c>
      <c r="Y11" s="51">
        <v>27028</v>
      </c>
      <c r="Z11" s="111" t="s">
        <v>57</v>
      </c>
      <c r="AA11" s="80">
        <v>4.8625503742</v>
      </c>
      <c r="AB11" s="51"/>
      <c r="AC11" s="111"/>
      <c r="AD11" s="80"/>
    </row>
    <row r="12" spans="2:30" s="9" customFormat="1" ht="15.75">
      <c r="B12" s="146"/>
      <c r="C12" s="10" t="s">
        <v>8</v>
      </c>
      <c r="D12" s="45">
        <v>12205</v>
      </c>
      <c r="E12" s="112" t="s">
        <v>57</v>
      </c>
      <c r="F12" s="81">
        <v>2.1957</v>
      </c>
      <c r="G12" s="52">
        <v>27975</v>
      </c>
      <c r="H12" s="112" t="s">
        <v>57</v>
      </c>
      <c r="I12" s="81">
        <v>5.0329</v>
      </c>
      <c r="J12" s="52">
        <v>88920</v>
      </c>
      <c r="K12" s="112" t="s">
        <v>57</v>
      </c>
      <c r="L12" s="81">
        <v>15.9974</v>
      </c>
      <c r="M12" s="52">
        <v>18417</v>
      </c>
      <c r="N12" s="112" t="s">
        <v>57</v>
      </c>
      <c r="O12" s="81">
        <v>3.3133</v>
      </c>
      <c r="P12" s="52">
        <v>408320</v>
      </c>
      <c r="Q12" s="112" t="s">
        <v>57</v>
      </c>
      <c r="R12" s="81">
        <v>73.4599</v>
      </c>
      <c r="S12" s="52">
        <v>555840</v>
      </c>
      <c r="T12" s="112" t="s">
        <v>57</v>
      </c>
      <c r="U12" s="91">
        <v>100</v>
      </c>
      <c r="V12" s="52">
        <v>68927</v>
      </c>
      <c r="W12" s="112" t="s">
        <v>57</v>
      </c>
      <c r="X12" s="81">
        <v>12.4005</v>
      </c>
      <c r="Y12" s="52">
        <v>56893</v>
      </c>
      <c r="Z12" s="112" t="s">
        <v>57</v>
      </c>
      <c r="AA12" s="81">
        <v>10.235499424</v>
      </c>
      <c r="AB12" s="52"/>
      <c r="AC12" s="112"/>
      <c r="AD12" s="81"/>
    </row>
    <row r="13" spans="1:30" s="9" customFormat="1" ht="15.75">
      <c r="A13" s="4"/>
      <c r="B13" s="149" t="s">
        <v>32</v>
      </c>
      <c r="C13" s="8" t="s">
        <v>13</v>
      </c>
      <c r="D13" s="44">
        <v>55</v>
      </c>
      <c r="E13" s="111" t="s">
        <v>57</v>
      </c>
      <c r="F13" s="80">
        <v>1.5134</v>
      </c>
      <c r="G13" s="51">
        <v>132</v>
      </c>
      <c r="H13" s="111" t="s">
        <v>57</v>
      </c>
      <c r="I13" s="80">
        <v>3.6323</v>
      </c>
      <c r="J13" s="51">
        <v>550</v>
      </c>
      <c r="K13" s="111" t="s">
        <v>57</v>
      </c>
      <c r="L13" s="80">
        <v>15.1348</v>
      </c>
      <c r="M13" s="51">
        <v>187</v>
      </c>
      <c r="N13" s="111" t="s">
        <v>57</v>
      </c>
      <c r="O13" s="80">
        <v>5.1458</v>
      </c>
      <c r="P13" s="51">
        <v>1196</v>
      </c>
      <c r="Q13" s="111" t="s">
        <v>57</v>
      </c>
      <c r="R13" s="80">
        <v>32.9113</v>
      </c>
      <c r="S13" s="51">
        <v>2120</v>
      </c>
      <c r="T13" s="111" t="s">
        <v>57</v>
      </c>
      <c r="U13" s="90">
        <v>58.3379</v>
      </c>
      <c r="V13" s="51">
        <v>1106</v>
      </c>
      <c r="W13" s="111" t="s">
        <v>57</v>
      </c>
      <c r="X13" s="80">
        <v>30.4347</v>
      </c>
      <c r="Y13" s="51">
        <v>236</v>
      </c>
      <c r="Z13" s="111" t="s">
        <v>57</v>
      </c>
      <c r="AA13" s="80">
        <v>6.4942</v>
      </c>
      <c r="AB13" s="51"/>
      <c r="AC13" s="111"/>
      <c r="AD13" s="80"/>
    </row>
    <row r="14" spans="2:30" s="9" customFormat="1" ht="15.75">
      <c r="B14" s="145"/>
      <c r="C14" s="8" t="s">
        <v>14</v>
      </c>
      <c r="D14" s="44">
        <v>28</v>
      </c>
      <c r="E14" s="111" t="s">
        <v>57</v>
      </c>
      <c r="F14" s="80">
        <v>0.7705</v>
      </c>
      <c r="G14" s="51">
        <v>102</v>
      </c>
      <c r="H14" s="111" t="s">
        <v>57</v>
      </c>
      <c r="I14" s="80">
        <v>2.8068</v>
      </c>
      <c r="J14" s="51">
        <v>480</v>
      </c>
      <c r="K14" s="111" t="s">
        <v>57</v>
      </c>
      <c r="L14" s="80">
        <v>13.2085</v>
      </c>
      <c r="M14" s="51">
        <v>146</v>
      </c>
      <c r="N14" s="111" t="s">
        <v>57</v>
      </c>
      <c r="O14" s="80">
        <v>4.0176</v>
      </c>
      <c r="P14" s="51">
        <v>758</v>
      </c>
      <c r="Q14" s="111" t="s">
        <v>57</v>
      </c>
      <c r="R14" s="80">
        <v>20.8585</v>
      </c>
      <c r="S14" s="51">
        <v>1514</v>
      </c>
      <c r="T14" s="111" t="s">
        <v>57</v>
      </c>
      <c r="U14" s="90">
        <v>41.662</v>
      </c>
      <c r="V14" s="51">
        <v>457</v>
      </c>
      <c r="W14" s="111" t="s">
        <v>57</v>
      </c>
      <c r="X14" s="80">
        <v>12.5756</v>
      </c>
      <c r="Y14" s="51">
        <v>155</v>
      </c>
      <c r="Z14" s="111" t="s">
        <v>58</v>
      </c>
      <c r="AA14" s="80">
        <v>4.2652</v>
      </c>
      <c r="AB14" s="51"/>
      <c r="AC14" s="111"/>
      <c r="AD14" s="80"/>
    </row>
    <row r="15" spans="2:30" s="9" customFormat="1" ht="15.75">
      <c r="B15" s="145"/>
      <c r="C15" s="8" t="s">
        <v>8</v>
      </c>
      <c r="D15" s="44">
        <v>83</v>
      </c>
      <c r="E15" s="111" t="s">
        <v>57</v>
      </c>
      <c r="F15" s="80">
        <v>2.2839</v>
      </c>
      <c r="G15" s="51">
        <v>234</v>
      </c>
      <c r="H15" s="111" t="s">
        <v>57</v>
      </c>
      <c r="I15" s="80">
        <v>6.4391</v>
      </c>
      <c r="J15" s="51">
        <v>1030</v>
      </c>
      <c r="K15" s="111" t="s">
        <v>57</v>
      </c>
      <c r="L15" s="80">
        <v>28.3434</v>
      </c>
      <c r="M15" s="51">
        <v>333</v>
      </c>
      <c r="N15" s="111" t="s">
        <v>57</v>
      </c>
      <c r="O15" s="80">
        <v>9.1634</v>
      </c>
      <c r="P15" s="51">
        <v>1954</v>
      </c>
      <c r="Q15" s="111" t="s">
        <v>57</v>
      </c>
      <c r="R15" s="80">
        <v>53.7699</v>
      </c>
      <c r="S15" s="51">
        <v>3634</v>
      </c>
      <c r="T15" s="111" t="s">
        <v>57</v>
      </c>
      <c r="U15" s="90">
        <v>100</v>
      </c>
      <c r="V15" s="51">
        <v>1563</v>
      </c>
      <c r="W15" s="111" t="s">
        <v>57</v>
      </c>
      <c r="X15" s="80">
        <v>43.0104</v>
      </c>
      <c r="Y15" s="51">
        <v>391</v>
      </c>
      <c r="Z15" s="111" t="s">
        <v>57</v>
      </c>
      <c r="AA15" s="80">
        <v>10.7594</v>
      </c>
      <c r="AB15" s="51"/>
      <c r="AC15" s="111"/>
      <c r="AD15" s="80"/>
    </row>
    <row r="16" spans="2:30" s="9" customFormat="1" ht="15.75">
      <c r="B16" s="144" t="s">
        <v>20</v>
      </c>
      <c r="C16" s="25" t="s">
        <v>13</v>
      </c>
      <c r="D16" s="46">
        <v>58</v>
      </c>
      <c r="E16" s="113" t="s">
        <v>57</v>
      </c>
      <c r="F16" s="82">
        <v>0.1019</v>
      </c>
      <c r="G16" s="53">
        <v>3149</v>
      </c>
      <c r="H16" s="113" t="s">
        <v>57</v>
      </c>
      <c r="I16" s="82">
        <v>5.5349</v>
      </c>
      <c r="J16" s="53">
        <v>23379</v>
      </c>
      <c r="K16" s="113" t="s">
        <v>57</v>
      </c>
      <c r="L16" s="82">
        <v>41.0929</v>
      </c>
      <c r="M16" s="53">
        <v>462</v>
      </c>
      <c r="N16" s="113" t="s">
        <v>57</v>
      </c>
      <c r="O16" s="82">
        <v>0.812</v>
      </c>
      <c r="P16" s="53">
        <v>2817</v>
      </c>
      <c r="Q16" s="113" t="s">
        <v>57</v>
      </c>
      <c r="R16" s="82">
        <v>4.9513</v>
      </c>
      <c r="S16" s="53">
        <v>29865</v>
      </c>
      <c r="T16" s="113" t="s">
        <v>57</v>
      </c>
      <c r="U16" s="92">
        <v>52.4932</v>
      </c>
      <c r="V16" s="53">
        <v>3815</v>
      </c>
      <c r="W16" s="113" t="s">
        <v>57</v>
      </c>
      <c r="X16" s="82">
        <v>6.7055</v>
      </c>
      <c r="Y16" s="53"/>
      <c r="Z16" s="113"/>
      <c r="AA16" s="82"/>
      <c r="AB16" s="53"/>
      <c r="AC16" s="113"/>
      <c r="AD16" s="82"/>
    </row>
    <row r="17" spans="2:30" s="9" customFormat="1" ht="15.75">
      <c r="B17" s="145"/>
      <c r="C17" s="8" t="s">
        <v>14</v>
      </c>
      <c r="D17" s="44">
        <v>36</v>
      </c>
      <c r="E17" s="111" t="s">
        <v>57</v>
      </c>
      <c r="F17" s="80">
        <v>0.0632</v>
      </c>
      <c r="G17" s="51">
        <v>2564</v>
      </c>
      <c r="H17" s="111" t="s">
        <v>57</v>
      </c>
      <c r="I17" s="80">
        <v>4.5067</v>
      </c>
      <c r="J17" s="51">
        <v>21435</v>
      </c>
      <c r="K17" s="111" t="s">
        <v>57</v>
      </c>
      <c r="L17" s="80">
        <v>37.6759</v>
      </c>
      <c r="M17" s="51">
        <v>433</v>
      </c>
      <c r="N17" s="111" t="s">
        <v>57</v>
      </c>
      <c r="O17" s="80">
        <v>0.761</v>
      </c>
      <c r="P17" s="51">
        <v>2559</v>
      </c>
      <c r="Q17" s="111" t="s">
        <v>57</v>
      </c>
      <c r="R17" s="80">
        <v>4.4979</v>
      </c>
      <c r="S17" s="51">
        <v>27028</v>
      </c>
      <c r="T17" s="111" t="s">
        <v>57</v>
      </c>
      <c r="U17" s="90">
        <v>47.5067</v>
      </c>
      <c r="V17" s="51">
        <v>1909</v>
      </c>
      <c r="W17" s="111" t="s">
        <v>57</v>
      </c>
      <c r="X17" s="80">
        <v>3.3554</v>
      </c>
      <c r="Y17" s="51"/>
      <c r="Z17" s="111"/>
      <c r="AA17" s="80"/>
      <c r="AB17" s="51"/>
      <c r="AC17" s="111"/>
      <c r="AD17" s="80"/>
    </row>
    <row r="18" spans="2:30" s="9" customFormat="1" ht="15.75">
      <c r="B18" s="146"/>
      <c r="C18" s="10" t="s">
        <v>8</v>
      </c>
      <c r="D18" s="45">
        <v>94</v>
      </c>
      <c r="E18" s="112" t="s">
        <v>57</v>
      </c>
      <c r="F18" s="81">
        <v>0.1652</v>
      </c>
      <c r="G18" s="52">
        <v>5713</v>
      </c>
      <c r="H18" s="112" t="s">
        <v>57</v>
      </c>
      <c r="I18" s="81">
        <v>10.0416</v>
      </c>
      <c r="J18" s="52">
        <v>44814</v>
      </c>
      <c r="K18" s="112" t="s">
        <v>57</v>
      </c>
      <c r="L18" s="81">
        <v>78.7689</v>
      </c>
      <c r="M18" s="52">
        <v>895</v>
      </c>
      <c r="N18" s="112" t="s">
        <v>57</v>
      </c>
      <c r="O18" s="81">
        <v>1.5731</v>
      </c>
      <c r="P18" s="52">
        <v>5376</v>
      </c>
      <c r="Q18" s="112" t="s">
        <v>57</v>
      </c>
      <c r="R18" s="81">
        <v>9.4493</v>
      </c>
      <c r="S18" s="52">
        <v>56893</v>
      </c>
      <c r="T18" s="112" t="s">
        <v>57</v>
      </c>
      <c r="U18" s="91">
        <v>100</v>
      </c>
      <c r="V18" s="52">
        <v>5724</v>
      </c>
      <c r="W18" s="112" t="s">
        <v>57</v>
      </c>
      <c r="X18" s="81">
        <v>10.0609</v>
      </c>
      <c r="Y18" s="52"/>
      <c r="Z18" s="112"/>
      <c r="AA18" s="81"/>
      <c r="AB18" s="52"/>
      <c r="AC18" s="112"/>
      <c r="AD18" s="81"/>
    </row>
    <row r="19" spans="2:30" s="9" customFormat="1" ht="15.75">
      <c r="B19" s="144" t="s">
        <v>21</v>
      </c>
      <c r="C19" s="25" t="s">
        <v>13</v>
      </c>
      <c r="D19" s="46">
        <v>56</v>
      </c>
      <c r="E19" s="113" t="s">
        <v>57</v>
      </c>
      <c r="F19" s="82">
        <v>0.1016</v>
      </c>
      <c r="G19" s="53">
        <v>3023</v>
      </c>
      <c r="H19" s="113" t="s">
        <v>57</v>
      </c>
      <c r="I19" s="82">
        <v>5.4877</v>
      </c>
      <c r="J19" s="53">
        <v>22634</v>
      </c>
      <c r="K19" s="113" t="s">
        <v>57</v>
      </c>
      <c r="L19" s="82">
        <v>41.0884</v>
      </c>
      <c r="M19" s="53">
        <v>445</v>
      </c>
      <c r="N19" s="113" t="s">
        <v>57</v>
      </c>
      <c r="O19" s="82">
        <v>0.8078</v>
      </c>
      <c r="P19" s="53">
        <v>2703</v>
      </c>
      <c r="Q19" s="113" t="s">
        <v>57</v>
      </c>
      <c r="R19" s="82">
        <v>4.9068</v>
      </c>
      <c r="S19" s="53">
        <v>28862</v>
      </c>
      <c r="T19" s="113" t="s">
        <v>57</v>
      </c>
      <c r="U19" s="92">
        <v>52.3944</v>
      </c>
      <c r="V19" s="53">
        <v>3438</v>
      </c>
      <c r="W19" s="113" t="s">
        <v>57</v>
      </c>
      <c r="X19" s="82">
        <v>6.2411</v>
      </c>
      <c r="Y19" s="53"/>
      <c r="Z19" s="113"/>
      <c r="AA19" s="82"/>
      <c r="AB19" s="53"/>
      <c r="AC19" s="113"/>
      <c r="AD19" s="82"/>
    </row>
    <row r="20" spans="2:30" s="9" customFormat="1" ht="15.75">
      <c r="B20" s="145"/>
      <c r="C20" s="8" t="s">
        <v>14</v>
      </c>
      <c r="D20" s="44">
        <v>35</v>
      </c>
      <c r="E20" s="111" t="s">
        <v>57</v>
      </c>
      <c r="F20" s="80">
        <v>0.0635</v>
      </c>
      <c r="G20" s="51">
        <v>2467</v>
      </c>
      <c r="H20" s="111" t="s">
        <v>57</v>
      </c>
      <c r="I20" s="80">
        <v>4.4784</v>
      </c>
      <c r="J20" s="51">
        <v>20829</v>
      </c>
      <c r="K20" s="111" t="s">
        <v>57</v>
      </c>
      <c r="L20" s="80">
        <v>37.8117</v>
      </c>
      <c r="M20" s="51">
        <v>424</v>
      </c>
      <c r="N20" s="111" t="s">
        <v>57</v>
      </c>
      <c r="O20" s="80">
        <v>0.7697</v>
      </c>
      <c r="P20" s="51">
        <v>2470</v>
      </c>
      <c r="Q20" s="111" t="s">
        <v>57</v>
      </c>
      <c r="R20" s="80">
        <v>4.4838</v>
      </c>
      <c r="S20" s="51">
        <v>26224</v>
      </c>
      <c r="T20" s="111" t="s">
        <v>57</v>
      </c>
      <c r="U20" s="90">
        <v>47.6055</v>
      </c>
      <c r="V20" s="51">
        <v>1767</v>
      </c>
      <c r="W20" s="111" t="s">
        <v>57</v>
      </c>
      <c r="X20" s="80">
        <v>3.2077</v>
      </c>
      <c r="Y20" s="51"/>
      <c r="Z20" s="111"/>
      <c r="AA20" s="80"/>
      <c r="AB20" s="51"/>
      <c r="AC20" s="111"/>
      <c r="AD20" s="80"/>
    </row>
    <row r="21" spans="2:30" s="9" customFormat="1" ht="15.75">
      <c r="B21" s="146"/>
      <c r="C21" s="10" t="s">
        <v>8</v>
      </c>
      <c r="D21" s="45">
        <v>91</v>
      </c>
      <c r="E21" s="112" t="s">
        <v>57</v>
      </c>
      <c r="F21" s="81">
        <v>0.1651</v>
      </c>
      <c r="G21" s="52">
        <v>5490</v>
      </c>
      <c r="H21" s="112" t="s">
        <v>57</v>
      </c>
      <c r="I21" s="81">
        <v>9.9662</v>
      </c>
      <c r="J21" s="52">
        <v>43463</v>
      </c>
      <c r="K21" s="112" t="s">
        <v>57</v>
      </c>
      <c r="L21" s="81">
        <v>78.9002</v>
      </c>
      <c r="M21" s="52">
        <v>869</v>
      </c>
      <c r="N21" s="112" t="s">
        <v>57</v>
      </c>
      <c r="O21" s="81">
        <v>1.5775</v>
      </c>
      <c r="P21" s="52">
        <v>5173</v>
      </c>
      <c r="Q21" s="112" t="s">
        <v>57</v>
      </c>
      <c r="R21" s="81">
        <v>9.3907</v>
      </c>
      <c r="S21" s="52">
        <v>55086</v>
      </c>
      <c r="T21" s="112" t="s">
        <v>57</v>
      </c>
      <c r="U21" s="91">
        <v>100</v>
      </c>
      <c r="V21" s="52">
        <v>5205</v>
      </c>
      <c r="W21" s="112" t="s">
        <v>57</v>
      </c>
      <c r="X21" s="81">
        <v>9.4488</v>
      </c>
      <c r="Y21" s="52"/>
      <c r="Z21" s="112"/>
      <c r="AA21" s="81"/>
      <c r="AB21" s="52"/>
      <c r="AC21" s="112"/>
      <c r="AD21" s="81"/>
    </row>
    <row r="22" spans="2:30" s="9" customFormat="1" ht="15.75">
      <c r="B22" s="144" t="s">
        <v>72</v>
      </c>
      <c r="C22" s="25" t="s">
        <v>13</v>
      </c>
      <c r="D22" s="46" t="s">
        <v>59</v>
      </c>
      <c r="E22" s="113" t="s">
        <v>57</v>
      </c>
      <c r="F22" s="82" t="s">
        <v>59</v>
      </c>
      <c r="G22" s="53" t="s">
        <v>59</v>
      </c>
      <c r="H22" s="113" t="s">
        <v>57</v>
      </c>
      <c r="I22" s="82" t="s">
        <v>59</v>
      </c>
      <c r="J22" s="53" t="s">
        <v>59</v>
      </c>
      <c r="K22" s="113" t="s">
        <v>57</v>
      </c>
      <c r="L22" s="82" t="s">
        <v>59</v>
      </c>
      <c r="M22" s="53" t="s">
        <v>59</v>
      </c>
      <c r="N22" s="113" t="s">
        <v>57</v>
      </c>
      <c r="O22" s="82" t="s">
        <v>59</v>
      </c>
      <c r="P22" s="53" t="s">
        <v>59</v>
      </c>
      <c r="Q22" s="113" t="s">
        <v>57</v>
      </c>
      <c r="R22" s="82" t="s">
        <v>59</v>
      </c>
      <c r="S22" s="53" t="s">
        <v>59</v>
      </c>
      <c r="T22" s="113" t="s">
        <v>57</v>
      </c>
      <c r="U22" s="92" t="s">
        <v>59</v>
      </c>
      <c r="V22" s="53"/>
      <c r="W22" s="113"/>
      <c r="X22" s="82"/>
      <c r="Y22" s="53" t="s">
        <v>59</v>
      </c>
      <c r="Z22" s="113" t="s">
        <v>57</v>
      </c>
      <c r="AA22" s="82" t="s">
        <v>59</v>
      </c>
      <c r="AB22" s="53"/>
      <c r="AC22" s="113"/>
      <c r="AD22" s="82"/>
    </row>
    <row r="23" spans="2:30" s="9" customFormat="1" ht="15.75">
      <c r="B23" s="145"/>
      <c r="C23" s="8" t="s">
        <v>14</v>
      </c>
      <c r="D23" s="44" t="s">
        <v>59</v>
      </c>
      <c r="E23" s="111" t="s">
        <v>57</v>
      </c>
      <c r="F23" s="80" t="s">
        <v>59</v>
      </c>
      <c r="G23" s="51" t="s">
        <v>59</v>
      </c>
      <c r="H23" s="111" t="s">
        <v>57</v>
      </c>
      <c r="I23" s="80" t="s">
        <v>59</v>
      </c>
      <c r="J23" s="51" t="s">
        <v>59</v>
      </c>
      <c r="K23" s="111" t="s">
        <v>57</v>
      </c>
      <c r="L23" s="80" t="s">
        <v>59</v>
      </c>
      <c r="M23" s="51" t="s">
        <v>59</v>
      </c>
      <c r="N23" s="111" t="s">
        <v>57</v>
      </c>
      <c r="O23" s="80" t="s">
        <v>59</v>
      </c>
      <c r="P23" s="51" t="s">
        <v>59</v>
      </c>
      <c r="Q23" s="111" t="s">
        <v>57</v>
      </c>
      <c r="R23" s="80" t="s">
        <v>59</v>
      </c>
      <c r="S23" s="51" t="s">
        <v>59</v>
      </c>
      <c r="T23" s="111" t="s">
        <v>57</v>
      </c>
      <c r="U23" s="90" t="s">
        <v>59</v>
      </c>
      <c r="V23" s="51"/>
      <c r="W23" s="111"/>
      <c r="X23" s="80"/>
      <c r="Y23" s="51" t="s">
        <v>59</v>
      </c>
      <c r="Z23" s="111" t="s">
        <v>57</v>
      </c>
      <c r="AA23" s="80" t="s">
        <v>59</v>
      </c>
      <c r="AB23" s="51"/>
      <c r="AC23" s="111"/>
      <c r="AD23" s="80"/>
    </row>
    <row r="24" spans="2:30" s="9" customFormat="1" ht="15.75">
      <c r="B24" s="146"/>
      <c r="C24" s="10" t="s">
        <v>8</v>
      </c>
      <c r="D24" s="45" t="s">
        <v>59</v>
      </c>
      <c r="E24" s="112" t="s">
        <v>57</v>
      </c>
      <c r="F24" s="81" t="s">
        <v>59</v>
      </c>
      <c r="G24" s="52" t="s">
        <v>59</v>
      </c>
      <c r="H24" s="112" t="s">
        <v>57</v>
      </c>
      <c r="I24" s="81" t="s">
        <v>59</v>
      </c>
      <c r="J24" s="52" t="s">
        <v>59</v>
      </c>
      <c r="K24" s="112" t="s">
        <v>57</v>
      </c>
      <c r="L24" s="81" t="s">
        <v>59</v>
      </c>
      <c r="M24" s="52" t="s">
        <v>59</v>
      </c>
      <c r="N24" s="112" t="s">
        <v>57</v>
      </c>
      <c r="O24" s="81" t="s">
        <v>59</v>
      </c>
      <c r="P24" s="52" t="s">
        <v>59</v>
      </c>
      <c r="Q24" s="112" t="s">
        <v>57</v>
      </c>
      <c r="R24" s="81" t="s">
        <v>59</v>
      </c>
      <c r="S24" s="52" t="s">
        <v>59</v>
      </c>
      <c r="T24" s="112" t="s">
        <v>57</v>
      </c>
      <c r="U24" s="91" t="s">
        <v>59</v>
      </c>
      <c r="V24" s="52"/>
      <c r="W24" s="112"/>
      <c r="X24" s="81"/>
      <c r="Y24" s="52" t="s">
        <v>59</v>
      </c>
      <c r="Z24" s="112" t="s">
        <v>57</v>
      </c>
      <c r="AA24" s="81" t="s">
        <v>59</v>
      </c>
      <c r="AB24" s="52"/>
      <c r="AC24" s="112"/>
      <c r="AD24" s="81"/>
    </row>
    <row r="25" spans="2:30" s="9" customFormat="1" ht="15.75">
      <c r="B25" s="144" t="s">
        <v>73</v>
      </c>
      <c r="C25" s="25" t="s">
        <v>13</v>
      </c>
      <c r="D25" s="46">
        <v>608</v>
      </c>
      <c r="E25" s="113" t="s">
        <v>57</v>
      </c>
      <c r="F25" s="82">
        <v>2.2132</v>
      </c>
      <c r="G25" s="53">
        <v>427</v>
      </c>
      <c r="H25" s="113" t="s">
        <v>57</v>
      </c>
      <c r="I25" s="82">
        <v>1.5543</v>
      </c>
      <c r="J25" s="53">
        <v>3517</v>
      </c>
      <c r="K25" s="113" t="s">
        <v>57</v>
      </c>
      <c r="L25" s="82">
        <v>12.8025</v>
      </c>
      <c r="M25" s="53">
        <v>1058</v>
      </c>
      <c r="N25" s="113" t="s">
        <v>57</v>
      </c>
      <c r="O25" s="82">
        <v>3.8513</v>
      </c>
      <c r="P25" s="53">
        <v>14531</v>
      </c>
      <c r="Q25" s="113" t="s">
        <v>57</v>
      </c>
      <c r="R25" s="82">
        <v>52.8957</v>
      </c>
      <c r="S25" s="53">
        <v>20141</v>
      </c>
      <c r="T25" s="113" t="s">
        <v>57</v>
      </c>
      <c r="U25" s="92">
        <v>73.3173</v>
      </c>
      <c r="V25" s="53"/>
      <c r="W25" s="113"/>
      <c r="X25" s="82"/>
      <c r="Y25" s="53">
        <v>1557</v>
      </c>
      <c r="Z25" s="113" t="s">
        <v>57</v>
      </c>
      <c r="AA25" s="82">
        <v>5.6677</v>
      </c>
      <c r="AB25" s="53"/>
      <c r="AC25" s="113"/>
      <c r="AD25" s="82"/>
    </row>
    <row r="26" spans="2:30" s="9" customFormat="1" ht="15.75">
      <c r="B26" s="145"/>
      <c r="C26" s="8" t="s">
        <v>14</v>
      </c>
      <c r="D26" s="44">
        <v>267</v>
      </c>
      <c r="E26" s="111" t="s">
        <v>57</v>
      </c>
      <c r="F26" s="80">
        <v>0.9719</v>
      </c>
      <c r="G26" s="51">
        <v>158</v>
      </c>
      <c r="H26" s="111" t="s">
        <v>57</v>
      </c>
      <c r="I26" s="80">
        <v>0.5751</v>
      </c>
      <c r="J26" s="51">
        <v>1355</v>
      </c>
      <c r="K26" s="111" t="s">
        <v>57</v>
      </c>
      <c r="L26" s="80">
        <v>4.9324</v>
      </c>
      <c r="M26" s="51">
        <v>564</v>
      </c>
      <c r="N26" s="111" t="s">
        <v>57</v>
      </c>
      <c r="O26" s="80">
        <v>2.053</v>
      </c>
      <c r="P26" s="51">
        <v>4986</v>
      </c>
      <c r="Q26" s="111" t="s">
        <v>57</v>
      </c>
      <c r="R26" s="80">
        <v>18.15</v>
      </c>
      <c r="S26" s="51">
        <v>7330</v>
      </c>
      <c r="T26" s="111" t="s">
        <v>57</v>
      </c>
      <c r="U26" s="90">
        <v>26.6826</v>
      </c>
      <c r="V26" s="51"/>
      <c r="W26" s="111"/>
      <c r="X26" s="80"/>
      <c r="Y26" s="51">
        <v>495</v>
      </c>
      <c r="Z26" s="111" t="s">
        <v>57</v>
      </c>
      <c r="AA26" s="80">
        <v>1.8019</v>
      </c>
      <c r="AB26" s="51"/>
      <c r="AC26" s="111"/>
      <c r="AD26" s="80"/>
    </row>
    <row r="27" spans="2:30" s="9" customFormat="1" ht="15.75">
      <c r="B27" s="146"/>
      <c r="C27" s="10" t="s">
        <v>8</v>
      </c>
      <c r="D27" s="45">
        <v>875</v>
      </c>
      <c r="E27" s="112" t="s">
        <v>57</v>
      </c>
      <c r="F27" s="81">
        <v>3.1851</v>
      </c>
      <c r="G27" s="52">
        <v>585</v>
      </c>
      <c r="H27" s="112" t="s">
        <v>57</v>
      </c>
      <c r="I27" s="81">
        <v>2.1295</v>
      </c>
      <c r="J27" s="52">
        <v>4872</v>
      </c>
      <c r="K27" s="112" t="s">
        <v>57</v>
      </c>
      <c r="L27" s="81">
        <v>17.735</v>
      </c>
      <c r="M27" s="52">
        <v>1622</v>
      </c>
      <c r="N27" s="112" t="s">
        <v>57</v>
      </c>
      <c r="O27" s="81">
        <v>5.9044</v>
      </c>
      <c r="P27" s="52">
        <v>19517</v>
      </c>
      <c r="Q27" s="112" t="s">
        <v>57</v>
      </c>
      <c r="R27" s="81">
        <v>71.0458</v>
      </c>
      <c r="S27" s="52">
        <v>27471</v>
      </c>
      <c r="T27" s="112" t="s">
        <v>57</v>
      </c>
      <c r="U27" s="91">
        <v>100</v>
      </c>
      <c r="V27" s="52"/>
      <c r="W27" s="112"/>
      <c r="X27" s="81"/>
      <c r="Y27" s="52">
        <v>2052</v>
      </c>
      <c r="Z27" s="112" t="s">
        <v>57</v>
      </c>
      <c r="AA27" s="81">
        <v>7.4696</v>
      </c>
      <c r="AB27" s="52"/>
      <c r="AC27" s="112"/>
      <c r="AD27" s="81"/>
    </row>
    <row r="28" spans="2:30" s="9" customFormat="1" ht="15.75">
      <c r="B28" s="144" t="s">
        <v>74</v>
      </c>
      <c r="C28" s="25" t="s">
        <v>13</v>
      </c>
      <c r="D28" s="46">
        <v>53</v>
      </c>
      <c r="E28" s="113" t="s">
        <v>57</v>
      </c>
      <c r="F28" s="82">
        <v>2.8012</v>
      </c>
      <c r="G28" s="53">
        <v>42</v>
      </c>
      <c r="H28" s="113" t="s">
        <v>57</v>
      </c>
      <c r="I28" s="82">
        <v>2.2198</v>
      </c>
      <c r="J28" s="53">
        <v>301</v>
      </c>
      <c r="K28" s="113" t="s">
        <v>57</v>
      </c>
      <c r="L28" s="82">
        <v>15.909</v>
      </c>
      <c r="M28" s="53">
        <v>84</v>
      </c>
      <c r="N28" s="113" t="s">
        <v>57</v>
      </c>
      <c r="O28" s="82">
        <v>4.4397</v>
      </c>
      <c r="P28" s="53">
        <v>1011</v>
      </c>
      <c r="Q28" s="113" t="s">
        <v>57</v>
      </c>
      <c r="R28" s="82">
        <v>53.4355</v>
      </c>
      <c r="S28" s="53">
        <v>1492</v>
      </c>
      <c r="T28" s="113" t="s">
        <v>57</v>
      </c>
      <c r="U28" s="92">
        <v>78.8583</v>
      </c>
      <c r="V28" s="53"/>
      <c r="W28" s="113"/>
      <c r="X28" s="82"/>
      <c r="Y28" s="53">
        <v>121</v>
      </c>
      <c r="Z28" s="113" t="s">
        <v>57</v>
      </c>
      <c r="AA28" s="82">
        <v>6.3953</v>
      </c>
      <c r="AB28" s="53"/>
      <c r="AC28" s="113"/>
      <c r="AD28" s="82"/>
    </row>
    <row r="29" spans="2:30" s="9" customFormat="1" ht="15.75">
      <c r="B29" s="145"/>
      <c r="C29" s="8" t="s">
        <v>14</v>
      </c>
      <c r="D29" s="44">
        <v>4</v>
      </c>
      <c r="E29" s="111" t="s">
        <v>57</v>
      </c>
      <c r="F29" s="80">
        <v>0.2114</v>
      </c>
      <c r="G29" s="51">
        <v>9</v>
      </c>
      <c r="H29" s="111" t="s">
        <v>57</v>
      </c>
      <c r="I29" s="80">
        <v>0.4756</v>
      </c>
      <c r="J29" s="51">
        <v>61</v>
      </c>
      <c r="K29" s="111" t="s">
        <v>57</v>
      </c>
      <c r="L29" s="80">
        <v>3.2241</v>
      </c>
      <c r="M29" s="51">
        <v>22</v>
      </c>
      <c r="N29" s="111" t="s">
        <v>57</v>
      </c>
      <c r="O29" s="80">
        <v>1.1627</v>
      </c>
      <c r="P29" s="51">
        <v>304</v>
      </c>
      <c r="Q29" s="111" t="s">
        <v>57</v>
      </c>
      <c r="R29" s="80">
        <v>16.0676</v>
      </c>
      <c r="S29" s="51">
        <v>400</v>
      </c>
      <c r="T29" s="111" t="s">
        <v>57</v>
      </c>
      <c r="U29" s="90">
        <v>21.1416</v>
      </c>
      <c r="V29" s="51"/>
      <c r="W29" s="111"/>
      <c r="X29" s="80"/>
      <c r="Y29" s="51">
        <v>16</v>
      </c>
      <c r="Z29" s="111" t="s">
        <v>57</v>
      </c>
      <c r="AA29" s="80">
        <v>0.8456</v>
      </c>
      <c r="AB29" s="51"/>
      <c r="AC29" s="111"/>
      <c r="AD29" s="80"/>
    </row>
    <row r="30" spans="2:30" s="9" customFormat="1" ht="15.75">
      <c r="B30" s="146"/>
      <c r="C30" s="10" t="s">
        <v>8</v>
      </c>
      <c r="D30" s="45">
        <v>57</v>
      </c>
      <c r="E30" s="112" t="s">
        <v>57</v>
      </c>
      <c r="F30" s="81">
        <v>3.0126</v>
      </c>
      <c r="G30" s="52">
        <v>51</v>
      </c>
      <c r="H30" s="112" t="s">
        <v>57</v>
      </c>
      <c r="I30" s="81">
        <v>2.6955</v>
      </c>
      <c r="J30" s="52">
        <v>362</v>
      </c>
      <c r="K30" s="112" t="s">
        <v>57</v>
      </c>
      <c r="L30" s="81">
        <v>19.1331</v>
      </c>
      <c r="M30" s="52">
        <v>106</v>
      </c>
      <c r="N30" s="112" t="s">
        <v>57</v>
      </c>
      <c r="O30" s="81">
        <v>5.6025</v>
      </c>
      <c r="P30" s="52">
        <v>1315</v>
      </c>
      <c r="Q30" s="112" t="s">
        <v>57</v>
      </c>
      <c r="R30" s="81">
        <v>69.5031</v>
      </c>
      <c r="S30" s="52">
        <v>1892</v>
      </c>
      <c r="T30" s="112" t="s">
        <v>57</v>
      </c>
      <c r="U30" s="91">
        <v>100</v>
      </c>
      <c r="V30" s="52"/>
      <c r="W30" s="112"/>
      <c r="X30" s="81"/>
      <c r="Y30" s="52">
        <v>137</v>
      </c>
      <c r="Z30" s="112" t="s">
        <v>57</v>
      </c>
      <c r="AA30" s="81">
        <v>7.241</v>
      </c>
      <c r="AB30" s="52"/>
      <c r="AC30" s="112"/>
      <c r="AD30" s="81"/>
    </row>
    <row r="31" spans="2:30" s="9" customFormat="1" ht="15.75">
      <c r="B31" s="144" t="s">
        <v>75</v>
      </c>
      <c r="C31" s="25" t="s">
        <v>13</v>
      </c>
      <c r="D31" s="46">
        <v>11</v>
      </c>
      <c r="E31" s="113" t="s">
        <v>58</v>
      </c>
      <c r="F31" s="82">
        <v>6.7901</v>
      </c>
      <c r="G31" s="53">
        <v>7</v>
      </c>
      <c r="H31" s="113" t="s">
        <v>58</v>
      </c>
      <c r="I31" s="82">
        <v>4.3209</v>
      </c>
      <c r="J31" s="53">
        <v>14</v>
      </c>
      <c r="K31" s="113" t="s">
        <v>58</v>
      </c>
      <c r="L31" s="82">
        <v>8.6419</v>
      </c>
      <c r="M31" s="53">
        <v>21</v>
      </c>
      <c r="N31" s="113" t="s">
        <v>58</v>
      </c>
      <c r="O31" s="82">
        <v>12.9629</v>
      </c>
      <c r="P31" s="53">
        <v>89</v>
      </c>
      <c r="Q31" s="113" t="s">
        <v>58</v>
      </c>
      <c r="R31" s="82">
        <v>54.9382</v>
      </c>
      <c r="S31" s="53">
        <v>142</v>
      </c>
      <c r="T31" s="113" t="s">
        <v>58</v>
      </c>
      <c r="U31" s="92">
        <v>87.6543</v>
      </c>
      <c r="V31" s="53"/>
      <c r="W31" s="113"/>
      <c r="X31" s="82"/>
      <c r="Y31" s="53">
        <v>0</v>
      </c>
      <c r="Z31" s="113" t="s">
        <v>57</v>
      </c>
      <c r="AA31" s="82">
        <v>0</v>
      </c>
      <c r="AB31" s="53"/>
      <c r="AC31" s="113"/>
      <c r="AD31" s="82"/>
    </row>
    <row r="32" spans="2:30" s="9" customFormat="1" ht="15.75">
      <c r="B32" s="145"/>
      <c r="C32" s="8" t="s">
        <v>14</v>
      </c>
      <c r="D32" s="44">
        <v>0</v>
      </c>
      <c r="E32" s="111" t="s">
        <v>57</v>
      </c>
      <c r="F32" s="80">
        <v>0</v>
      </c>
      <c r="G32" s="51">
        <v>4</v>
      </c>
      <c r="H32" s="111" t="s">
        <v>58</v>
      </c>
      <c r="I32" s="80">
        <v>2.4691</v>
      </c>
      <c r="J32" s="51">
        <v>2</v>
      </c>
      <c r="K32" s="111" t="s">
        <v>58</v>
      </c>
      <c r="L32" s="80">
        <v>1.2345</v>
      </c>
      <c r="M32" s="51">
        <v>2</v>
      </c>
      <c r="N32" s="111" t="s">
        <v>58</v>
      </c>
      <c r="O32" s="80">
        <v>1.2345</v>
      </c>
      <c r="P32" s="51">
        <v>12</v>
      </c>
      <c r="Q32" s="111" t="s">
        <v>58</v>
      </c>
      <c r="R32" s="80">
        <v>7.4074</v>
      </c>
      <c r="S32" s="51">
        <v>20</v>
      </c>
      <c r="T32" s="111" t="s">
        <v>58</v>
      </c>
      <c r="U32" s="90">
        <v>12.3456</v>
      </c>
      <c r="V32" s="51"/>
      <c r="W32" s="111"/>
      <c r="X32" s="80"/>
      <c r="Y32" s="51">
        <v>0</v>
      </c>
      <c r="Z32" s="111" t="s">
        <v>57</v>
      </c>
      <c r="AA32" s="80">
        <v>0</v>
      </c>
      <c r="AB32" s="51"/>
      <c r="AC32" s="111"/>
      <c r="AD32" s="80"/>
    </row>
    <row r="33" spans="2:30" s="9" customFormat="1" ht="15.75">
      <c r="B33" s="146"/>
      <c r="C33" s="10" t="s">
        <v>8</v>
      </c>
      <c r="D33" s="45">
        <v>11</v>
      </c>
      <c r="E33" s="112" t="s">
        <v>58</v>
      </c>
      <c r="F33" s="81">
        <v>6.7901</v>
      </c>
      <c r="G33" s="52">
        <v>11</v>
      </c>
      <c r="H33" s="112" t="s">
        <v>58</v>
      </c>
      <c r="I33" s="81">
        <v>6.7901</v>
      </c>
      <c r="J33" s="52">
        <v>16</v>
      </c>
      <c r="K33" s="112" t="s">
        <v>58</v>
      </c>
      <c r="L33" s="81">
        <v>9.8765</v>
      </c>
      <c r="M33" s="52">
        <v>23</v>
      </c>
      <c r="N33" s="112" t="s">
        <v>58</v>
      </c>
      <c r="O33" s="81">
        <v>14.1975</v>
      </c>
      <c r="P33" s="52">
        <v>101</v>
      </c>
      <c r="Q33" s="112" t="s">
        <v>58</v>
      </c>
      <c r="R33" s="81">
        <v>62.3456</v>
      </c>
      <c r="S33" s="52">
        <v>162</v>
      </c>
      <c r="T33" s="112" t="s">
        <v>58</v>
      </c>
      <c r="U33" s="91">
        <v>100</v>
      </c>
      <c r="V33" s="52"/>
      <c r="W33" s="112"/>
      <c r="X33" s="81"/>
      <c r="Y33" s="52">
        <v>0</v>
      </c>
      <c r="Z33" s="112" t="s">
        <v>57</v>
      </c>
      <c r="AA33" s="81">
        <v>0</v>
      </c>
      <c r="AB33" s="52"/>
      <c r="AC33" s="112"/>
      <c r="AD33" s="81"/>
    </row>
    <row r="34" spans="2:30" s="9" customFormat="1" ht="15.75">
      <c r="B34" s="144" t="s">
        <v>16</v>
      </c>
      <c r="C34" s="25" t="s">
        <v>13</v>
      </c>
      <c r="D34" s="46">
        <v>71</v>
      </c>
      <c r="E34" s="113" t="s">
        <v>57</v>
      </c>
      <c r="F34" s="82">
        <v>1.7149</v>
      </c>
      <c r="G34" s="53">
        <v>73</v>
      </c>
      <c r="H34" s="113" t="s">
        <v>57</v>
      </c>
      <c r="I34" s="82">
        <v>1.7632</v>
      </c>
      <c r="J34" s="53">
        <v>300</v>
      </c>
      <c r="K34" s="113" t="s">
        <v>57</v>
      </c>
      <c r="L34" s="82">
        <v>7.2463</v>
      </c>
      <c r="M34" s="53">
        <v>139</v>
      </c>
      <c r="N34" s="113" t="s">
        <v>57</v>
      </c>
      <c r="O34" s="82">
        <v>3.3574</v>
      </c>
      <c r="P34" s="53">
        <v>1650</v>
      </c>
      <c r="Q34" s="113" t="s">
        <v>57</v>
      </c>
      <c r="R34" s="82">
        <v>39.855</v>
      </c>
      <c r="S34" s="53">
        <v>2233</v>
      </c>
      <c r="T34" s="113" t="s">
        <v>57</v>
      </c>
      <c r="U34" s="92">
        <v>53.9371</v>
      </c>
      <c r="V34" s="53"/>
      <c r="W34" s="113"/>
      <c r="X34" s="82"/>
      <c r="Y34" s="53">
        <v>146</v>
      </c>
      <c r="Z34" s="113" t="s">
        <v>57</v>
      </c>
      <c r="AA34" s="82">
        <v>3.5265</v>
      </c>
      <c r="AB34" s="53">
        <v>1316</v>
      </c>
      <c r="AC34" s="113" t="s">
        <v>57</v>
      </c>
      <c r="AD34" s="82">
        <v>31.7874</v>
      </c>
    </row>
    <row r="35" spans="2:30" s="9" customFormat="1" ht="15.75">
      <c r="B35" s="145"/>
      <c r="C35" s="8" t="s">
        <v>14</v>
      </c>
      <c r="D35" s="44">
        <v>63</v>
      </c>
      <c r="E35" s="111" t="s">
        <v>57</v>
      </c>
      <c r="F35" s="80">
        <v>1.5217</v>
      </c>
      <c r="G35" s="51">
        <v>64</v>
      </c>
      <c r="H35" s="111" t="s">
        <v>57</v>
      </c>
      <c r="I35" s="80">
        <v>1.5458</v>
      </c>
      <c r="J35" s="51">
        <v>240</v>
      </c>
      <c r="K35" s="111" t="s">
        <v>57</v>
      </c>
      <c r="L35" s="80">
        <v>5.7971</v>
      </c>
      <c r="M35" s="51">
        <v>125</v>
      </c>
      <c r="N35" s="111" t="s">
        <v>57</v>
      </c>
      <c r="O35" s="80">
        <v>3.0193</v>
      </c>
      <c r="P35" s="51">
        <v>1414</v>
      </c>
      <c r="Q35" s="111" t="s">
        <v>57</v>
      </c>
      <c r="R35" s="80">
        <v>34.1545</v>
      </c>
      <c r="S35" s="51">
        <v>1907</v>
      </c>
      <c r="T35" s="111" t="s">
        <v>57</v>
      </c>
      <c r="U35" s="90">
        <v>46.0628</v>
      </c>
      <c r="V35" s="51"/>
      <c r="W35" s="111"/>
      <c r="X35" s="80"/>
      <c r="Y35" s="51">
        <v>108</v>
      </c>
      <c r="Z35" s="111" t="s">
        <v>57</v>
      </c>
      <c r="AA35" s="80">
        <v>2.6086</v>
      </c>
      <c r="AB35" s="51">
        <v>973</v>
      </c>
      <c r="AC35" s="111" t="s">
        <v>57</v>
      </c>
      <c r="AD35" s="80">
        <v>23.5024</v>
      </c>
    </row>
    <row r="36" spans="2:30" s="9" customFormat="1" ht="15.75">
      <c r="B36" s="146"/>
      <c r="C36" s="10" t="s">
        <v>8</v>
      </c>
      <c r="D36" s="45">
        <v>134</v>
      </c>
      <c r="E36" s="112" t="s">
        <v>57</v>
      </c>
      <c r="F36" s="81">
        <v>3.2367</v>
      </c>
      <c r="G36" s="52">
        <v>137</v>
      </c>
      <c r="H36" s="112" t="s">
        <v>57</v>
      </c>
      <c r="I36" s="81">
        <v>3.3091</v>
      </c>
      <c r="J36" s="52">
        <v>540</v>
      </c>
      <c r="K36" s="112" t="s">
        <v>57</v>
      </c>
      <c r="L36" s="81">
        <v>13.0434</v>
      </c>
      <c r="M36" s="52">
        <v>264</v>
      </c>
      <c r="N36" s="112" t="s">
        <v>57</v>
      </c>
      <c r="O36" s="81">
        <v>6.3768</v>
      </c>
      <c r="P36" s="52">
        <v>3064</v>
      </c>
      <c r="Q36" s="112" t="s">
        <v>57</v>
      </c>
      <c r="R36" s="81">
        <v>74.0096</v>
      </c>
      <c r="S36" s="52">
        <v>4140</v>
      </c>
      <c r="T36" s="112" t="s">
        <v>57</v>
      </c>
      <c r="U36" s="91">
        <v>100</v>
      </c>
      <c r="V36" s="52"/>
      <c r="W36" s="112"/>
      <c r="X36" s="81"/>
      <c r="Y36" s="52">
        <v>254</v>
      </c>
      <c r="Z36" s="112" t="s">
        <v>57</v>
      </c>
      <c r="AA36" s="81">
        <v>6.1352</v>
      </c>
      <c r="AB36" s="52">
        <v>2289</v>
      </c>
      <c r="AC36" s="112" t="s">
        <v>57</v>
      </c>
      <c r="AD36" s="81">
        <v>55.2898</v>
      </c>
    </row>
    <row r="37" spans="2:30" s="9" customFormat="1" ht="15.75">
      <c r="B37" s="144" t="s">
        <v>17</v>
      </c>
      <c r="C37" s="25" t="s">
        <v>13</v>
      </c>
      <c r="D37" s="46">
        <v>119</v>
      </c>
      <c r="E37" s="113" t="s">
        <v>57</v>
      </c>
      <c r="F37" s="82">
        <v>2.7107</v>
      </c>
      <c r="G37" s="53">
        <v>40</v>
      </c>
      <c r="H37" s="113" t="s">
        <v>57</v>
      </c>
      <c r="I37" s="82">
        <v>0.9111</v>
      </c>
      <c r="J37" s="53">
        <v>224</v>
      </c>
      <c r="K37" s="113" t="s">
        <v>57</v>
      </c>
      <c r="L37" s="82">
        <v>5.1025</v>
      </c>
      <c r="M37" s="53">
        <v>232</v>
      </c>
      <c r="N37" s="113" t="s">
        <v>57</v>
      </c>
      <c r="O37" s="82">
        <v>5.2847</v>
      </c>
      <c r="P37" s="53">
        <v>2627</v>
      </c>
      <c r="Q37" s="113" t="s">
        <v>57</v>
      </c>
      <c r="R37" s="82">
        <v>59.8405</v>
      </c>
      <c r="S37" s="53">
        <v>3242</v>
      </c>
      <c r="T37" s="113" t="s">
        <v>57</v>
      </c>
      <c r="U37" s="92">
        <v>73.8496</v>
      </c>
      <c r="V37" s="53"/>
      <c r="W37" s="113"/>
      <c r="X37" s="82"/>
      <c r="Y37" s="53">
        <v>68</v>
      </c>
      <c r="Z37" s="113" t="s">
        <v>57</v>
      </c>
      <c r="AA37" s="82">
        <v>1.5489</v>
      </c>
      <c r="AB37" s="53">
        <v>885</v>
      </c>
      <c r="AC37" s="113" t="s">
        <v>57</v>
      </c>
      <c r="AD37" s="82">
        <v>20.1594</v>
      </c>
    </row>
    <row r="38" spans="2:30" s="9" customFormat="1" ht="15.75">
      <c r="B38" s="145"/>
      <c r="C38" s="8" t="s">
        <v>14</v>
      </c>
      <c r="D38" s="44">
        <v>34</v>
      </c>
      <c r="E38" s="111" t="s">
        <v>57</v>
      </c>
      <c r="F38" s="80">
        <v>0.7744</v>
      </c>
      <c r="G38" s="51">
        <v>17</v>
      </c>
      <c r="H38" s="111" t="s">
        <v>57</v>
      </c>
      <c r="I38" s="80">
        <v>0.3872</v>
      </c>
      <c r="J38" s="51">
        <v>101</v>
      </c>
      <c r="K38" s="111" t="s">
        <v>57</v>
      </c>
      <c r="L38" s="80">
        <v>2.3006</v>
      </c>
      <c r="M38" s="51">
        <v>78</v>
      </c>
      <c r="N38" s="111" t="s">
        <v>57</v>
      </c>
      <c r="O38" s="80">
        <v>1.7767</v>
      </c>
      <c r="P38" s="51">
        <v>917</v>
      </c>
      <c r="Q38" s="111" t="s">
        <v>57</v>
      </c>
      <c r="R38" s="80">
        <v>20.8883</v>
      </c>
      <c r="S38" s="51">
        <v>1148</v>
      </c>
      <c r="T38" s="111" t="s">
        <v>57</v>
      </c>
      <c r="U38" s="90">
        <v>26.1503</v>
      </c>
      <c r="V38" s="51"/>
      <c r="W38" s="111"/>
      <c r="X38" s="80"/>
      <c r="Y38" s="51">
        <v>27</v>
      </c>
      <c r="Z38" s="111" t="s">
        <v>57</v>
      </c>
      <c r="AA38" s="80">
        <v>0.615</v>
      </c>
      <c r="AB38" s="51">
        <v>237</v>
      </c>
      <c r="AC38" s="111" t="s">
        <v>57</v>
      </c>
      <c r="AD38" s="80">
        <v>5.3986</v>
      </c>
    </row>
    <row r="39" spans="2:30" s="9" customFormat="1" ht="15.75">
      <c r="B39" s="146"/>
      <c r="C39" s="10" t="s">
        <v>8</v>
      </c>
      <c r="D39" s="45">
        <v>153</v>
      </c>
      <c r="E39" s="112" t="s">
        <v>57</v>
      </c>
      <c r="F39" s="81">
        <v>3.4851</v>
      </c>
      <c r="G39" s="52">
        <v>57</v>
      </c>
      <c r="H39" s="112" t="s">
        <v>57</v>
      </c>
      <c r="I39" s="81">
        <v>1.2984</v>
      </c>
      <c r="J39" s="52">
        <v>325</v>
      </c>
      <c r="K39" s="112" t="s">
        <v>57</v>
      </c>
      <c r="L39" s="81">
        <v>7.4031</v>
      </c>
      <c r="M39" s="52">
        <v>310</v>
      </c>
      <c r="N39" s="112" t="s">
        <v>57</v>
      </c>
      <c r="O39" s="81">
        <v>7.0615</v>
      </c>
      <c r="P39" s="52">
        <v>3544</v>
      </c>
      <c r="Q39" s="112" t="s">
        <v>57</v>
      </c>
      <c r="R39" s="81">
        <v>80.7289</v>
      </c>
      <c r="S39" s="52">
        <v>4390</v>
      </c>
      <c r="T39" s="112" t="s">
        <v>57</v>
      </c>
      <c r="U39" s="91">
        <v>100</v>
      </c>
      <c r="V39" s="52"/>
      <c r="W39" s="112"/>
      <c r="X39" s="81"/>
      <c r="Y39" s="52">
        <v>95</v>
      </c>
      <c r="Z39" s="112" t="s">
        <v>57</v>
      </c>
      <c r="AA39" s="81">
        <v>2.164</v>
      </c>
      <c r="AB39" s="52">
        <v>1122</v>
      </c>
      <c r="AC39" s="112" t="s">
        <v>57</v>
      </c>
      <c r="AD39" s="81">
        <v>25.558</v>
      </c>
    </row>
    <row r="40" spans="2:30" s="9" customFormat="1" ht="15.75">
      <c r="B40" s="144" t="s">
        <v>18</v>
      </c>
      <c r="C40" s="25" t="s">
        <v>13</v>
      </c>
      <c r="D40" s="46">
        <v>578</v>
      </c>
      <c r="E40" s="113" t="s">
        <v>57</v>
      </c>
      <c r="F40" s="82">
        <v>2.0382</v>
      </c>
      <c r="G40" s="53">
        <v>295</v>
      </c>
      <c r="H40" s="113" t="s">
        <v>57</v>
      </c>
      <c r="I40" s="82">
        <v>1.0403</v>
      </c>
      <c r="J40" s="53">
        <v>2936</v>
      </c>
      <c r="K40" s="113" t="s">
        <v>57</v>
      </c>
      <c r="L40" s="82">
        <v>10.3537</v>
      </c>
      <c r="M40" s="53">
        <v>746</v>
      </c>
      <c r="N40" s="113" t="s">
        <v>57</v>
      </c>
      <c r="O40" s="82">
        <v>2.6307</v>
      </c>
      <c r="P40" s="53">
        <v>14112</v>
      </c>
      <c r="Q40" s="113" t="s">
        <v>57</v>
      </c>
      <c r="R40" s="82">
        <v>49.7654</v>
      </c>
      <c r="S40" s="53">
        <v>18667</v>
      </c>
      <c r="T40" s="113" t="s">
        <v>57</v>
      </c>
      <c r="U40" s="92">
        <v>65.8285</v>
      </c>
      <c r="V40" s="53"/>
      <c r="W40" s="113"/>
      <c r="X40" s="82"/>
      <c r="Y40" s="53">
        <v>1485</v>
      </c>
      <c r="Z40" s="113" t="s">
        <v>57</v>
      </c>
      <c r="AA40" s="82">
        <v>5.2368</v>
      </c>
      <c r="AB40" s="53">
        <v>736</v>
      </c>
      <c r="AC40" s="113" t="s">
        <v>57</v>
      </c>
      <c r="AD40" s="82">
        <v>2.5954</v>
      </c>
    </row>
    <row r="41" spans="2:30" s="9" customFormat="1" ht="15.75">
      <c r="B41" s="145"/>
      <c r="C41" s="8" t="s">
        <v>14</v>
      </c>
      <c r="D41" s="44">
        <v>340</v>
      </c>
      <c r="E41" s="111" t="s">
        <v>57</v>
      </c>
      <c r="F41" s="80">
        <v>1.1989</v>
      </c>
      <c r="G41" s="51">
        <v>158</v>
      </c>
      <c r="H41" s="111" t="s">
        <v>57</v>
      </c>
      <c r="I41" s="80">
        <v>0.5571</v>
      </c>
      <c r="J41" s="51">
        <v>1479</v>
      </c>
      <c r="K41" s="111" t="s">
        <v>57</v>
      </c>
      <c r="L41" s="80">
        <v>5.2156</v>
      </c>
      <c r="M41" s="51">
        <v>422</v>
      </c>
      <c r="N41" s="111" t="s">
        <v>57</v>
      </c>
      <c r="O41" s="80">
        <v>1.4881</v>
      </c>
      <c r="P41" s="51">
        <v>7291</v>
      </c>
      <c r="Q41" s="111" t="s">
        <v>57</v>
      </c>
      <c r="R41" s="80">
        <v>25.7114</v>
      </c>
      <c r="S41" s="51">
        <v>9690</v>
      </c>
      <c r="T41" s="111" t="s">
        <v>57</v>
      </c>
      <c r="U41" s="90">
        <v>34.1714</v>
      </c>
      <c r="V41" s="51"/>
      <c r="W41" s="111"/>
      <c r="X41" s="80"/>
      <c r="Y41" s="51">
        <v>777</v>
      </c>
      <c r="Z41" s="111" t="s">
        <v>57</v>
      </c>
      <c r="AA41" s="80">
        <v>2.74</v>
      </c>
      <c r="AB41" s="51">
        <v>321</v>
      </c>
      <c r="AC41" s="111" t="s">
        <v>57</v>
      </c>
      <c r="AD41" s="80">
        <v>1.1319</v>
      </c>
    </row>
    <row r="42" spans="2:30" s="9" customFormat="1" ht="15.75">
      <c r="B42" s="146"/>
      <c r="C42" s="10" t="s">
        <v>8</v>
      </c>
      <c r="D42" s="45">
        <v>918</v>
      </c>
      <c r="E42" s="112" t="s">
        <v>57</v>
      </c>
      <c r="F42" s="81">
        <v>3.2372</v>
      </c>
      <c r="G42" s="52">
        <v>453</v>
      </c>
      <c r="H42" s="112" t="s">
        <v>57</v>
      </c>
      <c r="I42" s="81">
        <v>1.5974</v>
      </c>
      <c r="J42" s="52">
        <v>4415</v>
      </c>
      <c r="K42" s="112" t="s">
        <v>57</v>
      </c>
      <c r="L42" s="81">
        <v>15.5693</v>
      </c>
      <c r="M42" s="52">
        <v>1168</v>
      </c>
      <c r="N42" s="112" t="s">
        <v>57</v>
      </c>
      <c r="O42" s="81">
        <v>4.1189</v>
      </c>
      <c r="P42" s="52">
        <v>21403</v>
      </c>
      <c r="Q42" s="112" t="s">
        <v>57</v>
      </c>
      <c r="R42" s="81">
        <v>75.4769</v>
      </c>
      <c r="S42" s="52">
        <v>28357</v>
      </c>
      <c r="T42" s="112" t="s">
        <v>57</v>
      </c>
      <c r="U42" s="91">
        <v>100</v>
      </c>
      <c r="V42" s="52"/>
      <c r="W42" s="112"/>
      <c r="X42" s="81"/>
      <c r="Y42" s="52">
        <v>2262</v>
      </c>
      <c r="Z42" s="112" t="s">
        <v>57</v>
      </c>
      <c r="AA42" s="81">
        <v>7.9768</v>
      </c>
      <c r="AB42" s="52">
        <v>1057</v>
      </c>
      <c r="AC42" s="112" t="s">
        <v>57</v>
      </c>
      <c r="AD42" s="81">
        <v>3.7274</v>
      </c>
    </row>
    <row r="43" spans="2:30" s="9" customFormat="1" ht="15.75">
      <c r="B43" s="144" t="s">
        <v>52</v>
      </c>
      <c r="C43" s="25" t="s">
        <v>13</v>
      </c>
      <c r="D43" s="46">
        <v>0</v>
      </c>
      <c r="E43" s="113" t="s">
        <v>57</v>
      </c>
      <c r="F43" s="82">
        <v>0</v>
      </c>
      <c r="G43" s="53">
        <v>2</v>
      </c>
      <c r="H43" s="113" t="s">
        <v>57</v>
      </c>
      <c r="I43" s="82">
        <v>2.9411</v>
      </c>
      <c r="J43" s="53">
        <v>15</v>
      </c>
      <c r="K43" s="113" t="s">
        <v>57</v>
      </c>
      <c r="L43" s="82">
        <v>22.0588</v>
      </c>
      <c r="M43" s="53">
        <v>0</v>
      </c>
      <c r="N43" s="113" t="s">
        <v>57</v>
      </c>
      <c r="O43" s="82">
        <v>0</v>
      </c>
      <c r="P43" s="53">
        <v>30</v>
      </c>
      <c r="Q43" s="113" t="s">
        <v>57</v>
      </c>
      <c r="R43" s="82">
        <v>44.1176</v>
      </c>
      <c r="S43" s="53">
        <v>48</v>
      </c>
      <c r="T43" s="113" t="s">
        <v>57</v>
      </c>
      <c r="U43" s="92">
        <v>70.5882</v>
      </c>
      <c r="V43" s="53"/>
      <c r="W43" s="113"/>
      <c r="X43" s="82"/>
      <c r="Y43" s="53">
        <v>7</v>
      </c>
      <c r="Z43" s="113" t="s">
        <v>57</v>
      </c>
      <c r="AA43" s="82">
        <v>10.2941</v>
      </c>
      <c r="AB43" s="53">
        <v>34</v>
      </c>
      <c r="AC43" s="113" t="s">
        <v>57</v>
      </c>
      <c r="AD43" s="82">
        <v>50</v>
      </c>
    </row>
    <row r="44" spans="2:30" s="9" customFormat="1" ht="15.75">
      <c r="B44" s="145"/>
      <c r="C44" s="8" t="s">
        <v>14</v>
      </c>
      <c r="D44" s="44">
        <v>0</v>
      </c>
      <c r="E44" s="111" t="s">
        <v>57</v>
      </c>
      <c r="F44" s="80">
        <v>0</v>
      </c>
      <c r="G44" s="51">
        <v>2</v>
      </c>
      <c r="H44" s="111" t="s">
        <v>57</v>
      </c>
      <c r="I44" s="80">
        <v>2.9411</v>
      </c>
      <c r="J44" s="51">
        <v>4</v>
      </c>
      <c r="K44" s="111" t="s">
        <v>57</v>
      </c>
      <c r="L44" s="80">
        <v>5.8823</v>
      </c>
      <c r="M44" s="51">
        <v>0</v>
      </c>
      <c r="N44" s="111" t="s">
        <v>57</v>
      </c>
      <c r="O44" s="80">
        <v>0</v>
      </c>
      <c r="P44" s="51">
        <v>14</v>
      </c>
      <c r="Q44" s="111" t="s">
        <v>57</v>
      </c>
      <c r="R44" s="80">
        <v>20.5882</v>
      </c>
      <c r="S44" s="51">
        <v>20</v>
      </c>
      <c r="T44" s="111" t="s">
        <v>57</v>
      </c>
      <c r="U44" s="90">
        <v>29.4117</v>
      </c>
      <c r="V44" s="51"/>
      <c r="W44" s="111"/>
      <c r="X44" s="80"/>
      <c r="Y44" s="51">
        <v>4</v>
      </c>
      <c r="Z44" s="111" t="s">
        <v>57</v>
      </c>
      <c r="AA44" s="80">
        <v>5.8823</v>
      </c>
      <c r="AB44" s="51">
        <v>16</v>
      </c>
      <c r="AC44" s="111" t="s">
        <v>57</v>
      </c>
      <c r="AD44" s="80">
        <v>23.5294</v>
      </c>
    </row>
    <row r="45" spans="2:30" s="9" customFormat="1" ht="15.75">
      <c r="B45" s="146"/>
      <c r="C45" s="10" t="s">
        <v>8</v>
      </c>
      <c r="D45" s="45">
        <v>0</v>
      </c>
      <c r="E45" s="112" t="s">
        <v>57</v>
      </c>
      <c r="F45" s="81">
        <v>0</v>
      </c>
      <c r="G45" s="52">
        <v>4</v>
      </c>
      <c r="H45" s="112" t="s">
        <v>57</v>
      </c>
      <c r="I45" s="81">
        <v>5.8823</v>
      </c>
      <c r="J45" s="52">
        <v>19</v>
      </c>
      <c r="K45" s="112" t="s">
        <v>57</v>
      </c>
      <c r="L45" s="81">
        <v>27.9411</v>
      </c>
      <c r="M45" s="52">
        <v>0</v>
      </c>
      <c r="N45" s="112" t="s">
        <v>57</v>
      </c>
      <c r="O45" s="81">
        <v>0</v>
      </c>
      <c r="P45" s="52">
        <v>44</v>
      </c>
      <c r="Q45" s="112" t="s">
        <v>57</v>
      </c>
      <c r="R45" s="81">
        <v>64.7058</v>
      </c>
      <c r="S45" s="52">
        <v>68</v>
      </c>
      <c r="T45" s="112" t="s">
        <v>57</v>
      </c>
      <c r="U45" s="91">
        <v>100</v>
      </c>
      <c r="V45" s="52"/>
      <c r="W45" s="112"/>
      <c r="X45" s="81"/>
      <c r="Y45" s="52">
        <v>11</v>
      </c>
      <c r="Z45" s="112" t="s">
        <v>57</v>
      </c>
      <c r="AA45" s="81">
        <v>16.1764</v>
      </c>
      <c r="AB45" s="52">
        <v>50</v>
      </c>
      <c r="AC45" s="112" t="s">
        <v>57</v>
      </c>
      <c r="AD45" s="81">
        <v>73.5294</v>
      </c>
    </row>
    <row r="47" spans="1:30" s="9" customFormat="1" ht="14.25">
      <c r="A47" s="15"/>
      <c r="B47" s="16" t="s">
        <v>60</v>
      </c>
      <c r="C47" s="26" t="s">
        <v>61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62</v>
      </c>
      <c r="C48" s="26" t="s">
        <v>63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64</v>
      </c>
      <c r="C49" s="26" t="s">
        <v>65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66</v>
      </c>
      <c r="C50" s="26" t="s">
        <v>67</v>
      </c>
      <c r="D50" s="48"/>
      <c r="F50" s="84"/>
      <c r="G50" s="48"/>
      <c r="I50" s="84"/>
      <c r="J50" s="48"/>
      <c r="L50" s="84"/>
    </row>
    <row r="51" spans="2:12" ht="14.25">
      <c r="B51" s="16" t="s">
        <v>68</v>
      </c>
      <c r="C51" s="26" t="s">
        <v>69</v>
      </c>
      <c r="D51" s="48"/>
      <c r="F51" s="84"/>
      <c r="G51" s="48"/>
      <c r="I51" s="84"/>
      <c r="J51" s="48"/>
      <c r="L51" s="84"/>
    </row>
    <row r="52" spans="2:12" ht="12.75" customHeight="1">
      <c r="B52" s="16"/>
      <c r="C52" s="26" t="s">
        <v>70</v>
      </c>
      <c r="D52" s="48"/>
      <c r="F52" s="84"/>
      <c r="G52" s="48"/>
      <c r="I52" s="84"/>
      <c r="J52" s="48"/>
      <c r="L52" s="84"/>
    </row>
    <row r="53" spans="2:3" ht="20.25" customHeight="1">
      <c r="B53" s="16" t="s">
        <v>76</v>
      </c>
      <c r="C53" s="26" t="s">
        <v>78</v>
      </c>
    </row>
    <row r="54" spans="2:3" ht="20.25" customHeight="1">
      <c r="B54" s="16" t="s">
        <v>77</v>
      </c>
      <c r="C54" s="26" t="s">
        <v>79</v>
      </c>
    </row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9"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AB7:AD7"/>
    <mergeCell ref="P7:R7"/>
    <mergeCell ref="S7:U7"/>
    <mergeCell ref="V7:X7"/>
    <mergeCell ref="Y7:AA7"/>
    <mergeCell ref="D7:F7"/>
    <mergeCell ref="G7:I7"/>
    <mergeCell ref="J7:L7"/>
    <mergeCell ref="M7:O7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115)&amp;R&amp;11February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52" t="str">
        <f>'Page 1'!B2</f>
        <v>2006 Civil Rights Data Collection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52" t="str">
        <f>[0]!p1_title</f>
        <v>Projected Values for the State of Oregon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s="4" customFormat="1" ht="15.75" customHeight="1">
      <c r="A5" s="3"/>
      <c r="B5" s="162" t="s">
        <v>25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2:33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  <c r="AE6" s="148"/>
      <c r="AF6" s="148"/>
      <c r="AG6" s="148"/>
    </row>
    <row r="7" spans="1:42" s="5" customFormat="1" ht="46.5" customHeight="1">
      <c r="A7" s="4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  <c r="AE7" s="141" t="s">
        <v>44</v>
      </c>
      <c r="AF7" s="142"/>
      <c r="AG7" s="143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  <c r="AE8" s="57" t="s">
        <v>49</v>
      </c>
      <c r="AF8" s="109"/>
      <c r="AG8" s="78" t="s">
        <v>50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43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4643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15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 t="s">
        <v>59</v>
      </c>
      <c r="W11" s="138"/>
      <c r="X11" s="132"/>
      <c r="Y11" s="133"/>
      <c r="Z11" s="138"/>
      <c r="AA11" s="132"/>
      <c r="AB11" s="133"/>
      <c r="AC11" s="138"/>
      <c r="AD11" s="132"/>
      <c r="AE11" s="133" t="s">
        <v>59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27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819</v>
      </c>
      <c r="W12" s="138"/>
      <c r="X12" s="132"/>
      <c r="Y12" s="133"/>
      <c r="Z12" s="138"/>
      <c r="AA12" s="132"/>
      <c r="AB12" s="133"/>
      <c r="AC12" s="138"/>
      <c r="AD12" s="132"/>
      <c r="AE12" s="133">
        <v>85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28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7</v>
      </c>
      <c r="W13" s="138"/>
      <c r="X13" s="132"/>
      <c r="Y13" s="133"/>
      <c r="Z13" s="138"/>
      <c r="AA13" s="132"/>
      <c r="AB13" s="133"/>
      <c r="AC13" s="138"/>
      <c r="AD13" s="132"/>
      <c r="AE13" s="133">
        <v>0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9" t="s">
        <v>19</v>
      </c>
      <c r="C14" s="8" t="s">
        <v>13</v>
      </c>
      <c r="D14" s="70">
        <v>273</v>
      </c>
      <c r="E14" s="111" t="s">
        <v>57</v>
      </c>
      <c r="F14" s="97">
        <v>0.8511</v>
      </c>
      <c r="G14" s="65">
        <v>809</v>
      </c>
      <c r="H14" s="111" t="s">
        <v>57</v>
      </c>
      <c r="I14" s="97">
        <v>2.5223</v>
      </c>
      <c r="J14" s="65">
        <v>1335</v>
      </c>
      <c r="K14" s="111" t="s">
        <v>57</v>
      </c>
      <c r="L14" s="97">
        <v>4.1623</v>
      </c>
      <c r="M14" s="65">
        <v>355</v>
      </c>
      <c r="N14" s="139" t="s">
        <v>57</v>
      </c>
      <c r="O14" s="135">
        <v>1.1068</v>
      </c>
      <c r="P14" s="136">
        <v>12991</v>
      </c>
      <c r="Q14" s="139" t="s">
        <v>57</v>
      </c>
      <c r="R14" s="135">
        <v>40.5044</v>
      </c>
      <c r="S14" s="136">
        <v>15764</v>
      </c>
      <c r="T14" s="139" t="s">
        <v>57</v>
      </c>
      <c r="U14" s="137">
        <v>49.1503</v>
      </c>
      <c r="V14" s="136">
        <v>1107</v>
      </c>
      <c r="W14" s="139" t="s">
        <v>57</v>
      </c>
      <c r="X14" s="135">
        <v>3.4515</v>
      </c>
      <c r="Y14" s="136">
        <v>601</v>
      </c>
      <c r="Z14" s="139" t="s">
        <v>57</v>
      </c>
      <c r="AA14" s="135">
        <v>1.8738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5"/>
      <c r="C15" s="8" t="s">
        <v>14</v>
      </c>
      <c r="D15" s="70">
        <v>332</v>
      </c>
      <c r="E15" s="111" t="s">
        <v>57</v>
      </c>
      <c r="F15" s="97">
        <v>1.0351</v>
      </c>
      <c r="G15" s="65">
        <v>881</v>
      </c>
      <c r="H15" s="111" t="s">
        <v>57</v>
      </c>
      <c r="I15" s="97">
        <v>2.7468</v>
      </c>
      <c r="J15" s="65">
        <v>1480</v>
      </c>
      <c r="K15" s="111" t="s">
        <v>57</v>
      </c>
      <c r="L15" s="97">
        <v>4.6144</v>
      </c>
      <c r="M15" s="65">
        <v>408</v>
      </c>
      <c r="N15" s="139" t="s">
        <v>57</v>
      </c>
      <c r="O15" s="135">
        <v>1.272</v>
      </c>
      <c r="P15" s="136">
        <v>13208</v>
      </c>
      <c r="Q15" s="139" t="s">
        <v>57</v>
      </c>
      <c r="R15" s="135">
        <v>41.181</v>
      </c>
      <c r="S15" s="136">
        <v>16309</v>
      </c>
      <c r="T15" s="139" t="s">
        <v>57</v>
      </c>
      <c r="U15" s="137">
        <v>50.8496</v>
      </c>
      <c r="V15" s="136">
        <v>638</v>
      </c>
      <c r="W15" s="139" t="s">
        <v>57</v>
      </c>
      <c r="X15" s="135">
        <v>1.9892</v>
      </c>
      <c r="Y15" s="136">
        <v>608</v>
      </c>
      <c r="Z15" s="139" t="s">
        <v>57</v>
      </c>
      <c r="AA15" s="135">
        <v>1.8956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6"/>
      <c r="C16" s="10" t="s">
        <v>8</v>
      </c>
      <c r="D16" s="68">
        <v>605</v>
      </c>
      <c r="E16" s="112" t="s">
        <v>57</v>
      </c>
      <c r="F16" s="95">
        <v>1.8863</v>
      </c>
      <c r="G16" s="63">
        <v>1690</v>
      </c>
      <c r="H16" s="112" t="s">
        <v>57</v>
      </c>
      <c r="I16" s="95">
        <v>5.2692</v>
      </c>
      <c r="J16" s="63">
        <v>2815</v>
      </c>
      <c r="K16" s="112" t="s">
        <v>57</v>
      </c>
      <c r="L16" s="95">
        <v>8.7768</v>
      </c>
      <c r="M16" s="63">
        <v>763</v>
      </c>
      <c r="N16" s="128" t="s">
        <v>57</v>
      </c>
      <c r="O16" s="129">
        <v>2.3789</v>
      </c>
      <c r="P16" s="130">
        <v>26199</v>
      </c>
      <c r="Q16" s="128" t="s">
        <v>57</v>
      </c>
      <c r="R16" s="129">
        <v>81.6855</v>
      </c>
      <c r="S16" s="130">
        <v>32073</v>
      </c>
      <c r="T16" s="128" t="s">
        <v>57</v>
      </c>
      <c r="U16" s="131">
        <v>100</v>
      </c>
      <c r="V16" s="130">
        <v>1745</v>
      </c>
      <c r="W16" s="128" t="s">
        <v>57</v>
      </c>
      <c r="X16" s="129">
        <v>5.4407</v>
      </c>
      <c r="Y16" s="130">
        <v>1209</v>
      </c>
      <c r="Z16" s="128" t="s">
        <v>57</v>
      </c>
      <c r="AA16" s="129">
        <v>3.7695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4" t="s">
        <v>45</v>
      </c>
      <c r="C17" s="25" t="s">
        <v>13</v>
      </c>
      <c r="D17" s="71">
        <v>31</v>
      </c>
      <c r="E17" s="113" t="s">
        <v>57</v>
      </c>
      <c r="F17" s="98">
        <v>1.9974</v>
      </c>
      <c r="G17" s="66">
        <v>42</v>
      </c>
      <c r="H17" s="113" t="s">
        <v>57</v>
      </c>
      <c r="I17" s="98">
        <v>2.7061</v>
      </c>
      <c r="J17" s="66">
        <v>119</v>
      </c>
      <c r="K17" s="113" t="s">
        <v>57</v>
      </c>
      <c r="L17" s="98">
        <v>7.6675</v>
      </c>
      <c r="M17" s="66">
        <v>35</v>
      </c>
      <c r="N17" s="139" t="s">
        <v>57</v>
      </c>
      <c r="O17" s="135">
        <v>2.2551</v>
      </c>
      <c r="P17" s="136">
        <v>707</v>
      </c>
      <c r="Q17" s="139" t="s">
        <v>57</v>
      </c>
      <c r="R17" s="135">
        <v>45.5541</v>
      </c>
      <c r="S17" s="136">
        <v>934</v>
      </c>
      <c r="T17" s="139" t="s">
        <v>57</v>
      </c>
      <c r="U17" s="137">
        <v>60.1804</v>
      </c>
      <c r="V17" s="136">
        <v>434</v>
      </c>
      <c r="W17" s="139" t="s">
        <v>57</v>
      </c>
      <c r="X17" s="135">
        <v>27.9639</v>
      </c>
      <c r="Y17" s="136">
        <v>46</v>
      </c>
      <c r="Z17" s="139" t="s">
        <v>57</v>
      </c>
      <c r="AA17" s="135">
        <v>2.9639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5"/>
      <c r="C18" s="8" t="s">
        <v>14</v>
      </c>
      <c r="D18" s="70">
        <v>21</v>
      </c>
      <c r="E18" s="111" t="s">
        <v>57</v>
      </c>
      <c r="F18" s="97">
        <v>1.353</v>
      </c>
      <c r="G18" s="65">
        <v>37</v>
      </c>
      <c r="H18" s="111" t="s">
        <v>57</v>
      </c>
      <c r="I18" s="97">
        <v>2.384</v>
      </c>
      <c r="J18" s="65">
        <v>86</v>
      </c>
      <c r="K18" s="111" t="s">
        <v>57</v>
      </c>
      <c r="L18" s="97">
        <v>5.5412</v>
      </c>
      <c r="M18" s="65">
        <v>19</v>
      </c>
      <c r="N18" s="139" t="s">
        <v>57</v>
      </c>
      <c r="O18" s="135">
        <v>1.2242</v>
      </c>
      <c r="P18" s="136">
        <v>454</v>
      </c>
      <c r="Q18" s="139" t="s">
        <v>57</v>
      </c>
      <c r="R18" s="135">
        <v>29.2525</v>
      </c>
      <c r="S18" s="136">
        <v>618</v>
      </c>
      <c r="T18" s="139" t="s">
        <v>57</v>
      </c>
      <c r="U18" s="137">
        <v>39.8195</v>
      </c>
      <c r="V18" s="136">
        <v>239</v>
      </c>
      <c r="W18" s="139" t="s">
        <v>57</v>
      </c>
      <c r="X18" s="135">
        <v>15.3994</v>
      </c>
      <c r="Y18" s="136">
        <v>37</v>
      </c>
      <c r="Z18" s="139" t="s">
        <v>57</v>
      </c>
      <c r="AA18" s="135">
        <v>2.384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6"/>
      <c r="C19" s="10" t="s">
        <v>8</v>
      </c>
      <c r="D19" s="68">
        <v>52</v>
      </c>
      <c r="E19" s="112" t="s">
        <v>57</v>
      </c>
      <c r="F19" s="95">
        <v>3.3505</v>
      </c>
      <c r="G19" s="63">
        <v>79</v>
      </c>
      <c r="H19" s="112" t="s">
        <v>57</v>
      </c>
      <c r="I19" s="95">
        <v>5.0902</v>
      </c>
      <c r="J19" s="63">
        <v>205</v>
      </c>
      <c r="K19" s="112" t="s">
        <v>57</v>
      </c>
      <c r="L19" s="95">
        <v>13.2087</v>
      </c>
      <c r="M19" s="63">
        <v>54</v>
      </c>
      <c r="N19" s="128" t="s">
        <v>57</v>
      </c>
      <c r="O19" s="129">
        <v>3.4793</v>
      </c>
      <c r="P19" s="130">
        <v>1161</v>
      </c>
      <c r="Q19" s="128" t="s">
        <v>57</v>
      </c>
      <c r="R19" s="129">
        <v>74.8067</v>
      </c>
      <c r="S19" s="130">
        <v>1552</v>
      </c>
      <c r="T19" s="128" t="s">
        <v>57</v>
      </c>
      <c r="U19" s="131">
        <v>100</v>
      </c>
      <c r="V19" s="130">
        <v>673</v>
      </c>
      <c r="W19" s="128" t="s">
        <v>57</v>
      </c>
      <c r="X19" s="129">
        <v>43.3634</v>
      </c>
      <c r="Y19" s="130">
        <v>83</v>
      </c>
      <c r="Z19" s="128" t="s">
        <v>57</v>
      </c>
      <c r="AA19" s="129">
        <v>5.3479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4" t="s">
        <v>41</v>
      </c>
      <c r="C20" s="25" t="s">
        <v>13</v>
      </c>
      <c r="D20" s="71">
        <v>11</v>
      </c>
      <c r="E20" s="113" t="s">
        <v>58</v>
      </c>
      <c r="F20" s="98">
        <v>1.1727</v>
      </c>
      <c r="G20" s="66">
        <v>21</v>
      </c>
      <c r="H20" s="113" t="s">
        <v>58</v>
      </c>
      <c r="I20" s="98">
        <v>2.2388</v>
      </c>
      <c r="J20" s="66">
        <v>73</v>
      </c>
      <c r="K20" s="113" t="s">
        <v>57</v>
      </c>
      <c r="L20" s="98">
        <v>7.7825</v>
      </c>
      <c r="M20" s="65">
        <v>63</v>
      </c>
      <c r="N20" s="139" t="s">
        <v>58</v>
      </c>
      <c r="O20" s="135">
        <v>6.7164</v>
      </c>
      <c r="P20" s="136">
        <v>397</v>
      </c>
      <c r="Q20" s="139" t="s">
        <v>58</v>
      </c>
      <c r="R20" s="135">
        <v>42.324</v>
      </c>
      <c r="S20" s="136">
        <v>566</v>
      </c>
      <c r="T20" s="139" t="s">
        <v>58</v>
      </c>
      <c r="U20" s="137">
        <v>60.3411</v>
      </c>
      <c r="V20" s="136">
        <v>89</v>
      </c>
      <c r="W20" s="139" t="s">
        <v>58</v>
      </c>
      <c r="X20" s="135">
        <v>9.4882</v>
      </c>
      <c r="Y20" s="136">
        <v>14</v>
      </c>
      <c r="Z20" s="139" t="s">
        <v>58</v>
      </c>
      <c r="AA20" s="135">
        <v>1.4925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5"/>
      <c r="C21" s="8" t="s">
        <v>14</v>
      </c>
      <c r="D21" s="70">
        <v>17</v>
      </c>
      <c r="E21" s="111" t="s">
        <v>58</v>
      </c>
      <c r="F21" s="97">
        <v>1.8123</v>
      </c>
      <c r="G21" s="65">
        <v>10</v>
      </c>
      <c r="H21" s="111" t="s">
        <v>58</v>
      </c>
      <c r="I21" s="97">
        <v>1.066</v>
      </c>
      <c r="J21" s="65">
        <v>52</v>
      </c>
      <c r="K21" s="111" t="s">
        <v>57</v>
      </c>
      <c r="L21" s="97">
        <v>5.5437</v>
      </c>
      <c r="M21" s="65">
        <v>14</v>
      </c>
      <c r="N21" s="139" t="s">
        <v>58</v>
      </c>
      <c r="O21" s="135">
        <v>1.4925</v>
      </c>
      <c r="P21" s="136">
        <v>278</v>
      </c>
      <c r="Q21" s="139" t="s">
        <v>57</v>
      </c>
      <c r="R21" s="135">
        <v>29.6375</v>
      </c>
      <c r="S21" s="136">
        <v>372</v>
      </c>
      <c r="T21" s="139" t="s">
        <v>57</v>
      </c>
      <c r="U21" s="137">
        <v>39.6588</v>
      </c>
      <c r="V21" s="136">
        <v>37</v>
      </c>
      <c r="W21" s="139" t="s">
        <v>57</v>
      </c>
      <c r="X21" s="135">
        <v>3.9445</v>
      </c>
      <c r="Y21" s="136">
        <v>15</v>
      </c>
      <c r="Z21" s="139" t="s">
        <v>58</v>
      </c>
      <c r="AA21" s="135">
        <v>1.5991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3"/>
      <c r="C22" s="10" t="s">
        <v>8</v>
      </c>
      <c r="D22" s="68">
        <v>28</v>
      </c>
      <c r="E22" s="112" t="s">
        <v>58</v>
      </c>
      <c r="F22" s="95">
        <v>2.985</v>
      </c>
      <c r="G22" s="63">
        <v>31</v>
      </c>
      <c r="H22" s="112" t="s">
        <v>58</v>
      </c>
      <c r="I22" s="95">
        <v>3.3049</v>
      </c>
      <c r="J22" s="63">
        <v>125</v>
      </c>
      <c r="K22" s="112" t="s">
        <v>57</v>
      </c>
      <c r="L22" s="95">
        <v>13.3262</v>
      </c>
      <c r="M22" s="63">
        <v>77</v>
      </c>
      <c r="N22" s="128" t="s">
        <v>58</v>
      </c>
      <c r="O22" s="129">
        <v>8.2089</v>
      </c>
      <c r="P22" s="130">
        <v>675</v>
      </c>
      <c r="Q22" s="128" t="s">
        <v>57</v>
      </c>
      <c r="R22" s="129">
        <v>71.9616</v>
      </c>
      <c r="S22" s="130">
        <v>938</v>
      </c>
      <c r="T22" s="128" t="s">
        <v>57</v>
      </c>
      <c r="U22" s="131">
        <v>100</v>
      </c>
      <c r="V22" s="130">
        <v>126</v>
      </c>
      <c r="W22" s="128" t="s">
        <v>58</v>
      </c>
      <c r="X22" s="129">
        <v>13.4328</v>
      </c>
      <c r="Y22" s="130">
        <v>29</v>
      </c>
      <c r="Z22" s="128" t="s">
        <v>58</v>
      </c>
      <c r="AA22" s="129">
        <v>3.0916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4" t="s">
        <v>42</v>
      </c>
      <c r="C23" s="25" t="s">
        <v>13</v>
      </c>
      <c r="D23" s="71">
        <v>14</v>
      </c>
      <c r="E23" s="113" t="s">
        <v>58</v>
      </c>
      <c r="F23" s="98">
        <v>1.4155</v>
      </c>
      <c r="G23" s="66">
        <v>16</v>
      </c>
      <c r="H23" s="113" t="s">
        <v>58</v>
      </c>
      <c r="I23" s="98">
        <v>1.6177</v>
      </c>
      <c r="J23" s="66">
        <v>50</v>
      </c>
      <c r="K23" s="113" t="s">
        <v>58</v>
      </c>
      <c r="L23" s="98">
        <v>5.0556</v>
      </c>
      <c r="M23" s="65">
        <v>60</v>
      </c>
      <c r="N23" s="139" t="s">
        <v>58</v>
      </c>
      <c r="O23" s="135">
        <v>6.0667</v>
      </c>
      <c r="P23" s="136">
        <v>501</v>
      </c>
      <c r="Q23" s="139" t="s">
        <v>58</v>
      </c>
      <c r="R23" s="135">
        <v>50.6572</v>
      </c>
      <c r="S23" s="136">
        <v>641</v>
      </c>
      <c r="T23" s="139" t="s">
        <v>58</v>
      </c>
      <c r="U23" s="137">
        <v>64.8129</v>
      </c>
      <c r="V23" s="136">
        <v>10</v>
      </c>
      <c r="W23" s="139" t="s">
        <v>57</v>
      </c>
      <c r="X23" s="135">
        <v>1.0111</v>
      </c>
      <c r="Y23" s="136">
        <v>8</v>
      </c>
      <c r="Z23" s="139" t="s">
        <v>57</v>
      </c>
      <c r="AA23" s="135">
        <v>0.8088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5"/>
      <c r="C24" s="8" t="s">
        <v>14</v>
      </c>
      <c r="D24" s="70">
        <v>5</v>
      </c>
      <c r="E24" s="111" t="s">
        <v>57</v>
      </c>
      <c r="F24" s="97">
        <v>0.5055</v>
      </c>
      <c r="G24" s="65">
        <v>8</v>
      </c>
      <c r="H24" s="111" t="s">
        <v>58</v>
      </c>
      <c r="I24" s="97">
        <v>0.8088</v>
      </c>
      <c r="J24" s="65">
        <v>33</v>
      </c>
      <c r="K24" s="111" t="s">
        <v>57</v>
      </c>
      <c r="L24" s="97">
        <v>3.3367</v>
      </c>
      <c r="M24" s="65">
        <v>12</v>
      </c>
      <c r="N24" s="139" t="s">
        <v>57</v>
      </c>
      <c r="O24" s="135">
        <v>1.2133</v>
      </c>
      <c r="P24" s="136">
        <v>290</v>
      </c>
      <c r="Q24" s="139" t="s">
        <v>57</v>
      </c>
      <c r="R24" s="135">
        <v>29.3225</v>
      </c>
      <c r="S24" s="136">
        <v>348</v>
      </c>
      <c r="T24" s="139" t="s">
        <v>57</v>
      </c>
      <c r="U24" s="137">
        <v>35.187</v>
      </c>
      <c r="V24" s="136">
        <v>3</v>
      </c>
      <c r="W24" s="139" t="s">
        <v>57</v>
      </c>
      <c r="X24" s="135">
        <v>0.3033</v>
      </c>
      <c r="Y24" s="136">
        <v>3</v>
      </c>
      <c r="Z24" s="139" t="s">
        <v>57</v>
      </c>
      <c r="AA24" s="135">
        <v>0.3033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3"/>
      <c r="C25" s="10" t="s">
        <v>8</v>
      </c>
      <c r="D25" s="68">
        <v>19</v>
      </c>
      <c r="E25" s="112" t="s">
        <v>57</v>
      </c>
      <c r="F25" s="95">
        <v>1.9211</v>
      </c>
      <c r="G25" s="63">
        <v>24</v>
      </c>
      <c r="H25" s="112" t="s">
        <v>58</v>
      </c>
      <c r="I25" s="95">
        <v>2.4266</v>
      </c>
      <c r="J25" s="63">
        <v>83</v>
      </c>
      <c r="K25" s="112" t="s">
        <v>57</v>
      </c>
      <c r="L25" s="95">
        <v>8.3923</v>
      </c>
      <c r="M25" s="63">
        <v>72</v>
      </c>
      <c r="N25" s="128" t="s">
        <v>58</v>
      </c>
      <c r="O25" s="129">
        <v>7.28</v>
      </c>
      <c r="P25" s="130">
        <v>791</v>
      </c>
      <c r="Q25" s="128" t="s">
        <v>57</v>
      </c>
      <c r="R25" s="129">
        <v>79.9797</v>
      </c>
      <c r="S25" s="130">
        <v>989</v>
      </c>
      <c r="T25" s="128" t="s">
        <v>58</v>
      </c>
      <c r="U25" s="131">
        <v>100</v>
      </c>
      <c r="V25" s="130">
        <v>13</v>
      </c>
      <c r="W25" s="128" t="s">
        <v>57</v>
      </c>
      <c r="X25" s="129">
        <v>1.3144</v>
      </c>
      <c r="Y25" s="130">
        <v>11</v>
      </c>
      <c r="Z25" s="128" t="s">
        <v>57</v>
      </c>
      <c r="AA25" s="129">
        <v>1.1122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4" t="s">
        <v>22</v>
      </c>
      <c r="C26" s="25" t="s">
        <v>13</v>
      </c>
      <c r="D26" s="71">
        <v>256</v>
      </c>
      <c r="E26" s="113" t="s">
        <v>57</v>
      </c>
      <c r="F26" s="98">
        <v>0.6638</v>
      </c>
      <c r="G26" s="66">
        <v>1604</v>
      </c>
      <c r="H26" s="113" t="s">
        <v>57</v>
      </c>
      <c r="I26" s="98">
        <v>4.1592</v>
      </c>
      <c r="J26" s="66">
        <v>962</v>
      </c>
      <c r="K26" s="113" t="s">
        <v>57</v>
      </c>
      <c r="L26" s="98">
        <v>2.4944</v>
      </c>
      <c r="M26" s="65">
        <v>320</v>
      </c>
      <c r="N26" s="139" t="s">
        <v>57</v>
      </c>
      <c r="O26" s="135">
        <v>0.8297</v>
      </c>
      <c r="P26" s="136">
        <v>17455</v>
      </c>
      <c r="Q26" s="139" t="s">
        <v>57</v>
      </c>
      <c r="R26" s="135">
        <v>45.2612</v>
      </c>
      <c r="S26" s="136">
        <v>20597</v>
      </c>
      <c r="T26" s="139" t="s">
        <v>57</v>
      </c>
      <c r="U26" s="137">
        <v>53.4085</v>
      </c>
      <c r="V26" s="136">
        <v>595</v>
      </c>
      <c r="W26" s="139" t="s">
        <v>57</v>
      </c>
      <c r="X26" s="135">
        <v>1.5428</v>
      </c>
      <c r="Y26" s="136">
        <v>179</v>
      </c>
      <c r="Z26" s="139" t="s">
        <v>57</v>
      </c>
      <c r="AA26" s="135">
        <v>0.4641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5"/>
      <c r="C27" s="8" t="s">
        <v>14</v>
      </c>
      <c r="D27" s="70">
        <v>220</v>
      </c>
      <c r="E27" s="111" t="s">
        <v>57</v>
      </c>
      <c r="F27" s="97">
        <v>0.5704</v>
      </c>
      <c r="G27" s="65">
        <v>1507</v>
      </c>
      <c r="H27" s="111" t="s">
        <v>57</v>
      </c>
      <c r="I27" s="97">
        <v>3.9076</v>
      </c>
      <c r="J27" s="65">
        <v>787</v>
      </c>
      <c r="K27" s="111" t="s">
        <v>57</v>
      </c>
      <c r="L27" s="97">
        <v>2.0407</v>
      </c>
      <c r="M27" s="65">
        <v>316</v>
      </c>
      <c r="N27" s="139" t="s">
        <v>57</v>
      </c>
      <c r="O27" s="135">
        <v>0.8193</v>
      </c>
      <c r="P27" s="136">
        <v>15138</v>
      </c>
      <c r="Q27" s="139" t="s">
        <v>57</v>
      </c>
      <c r="R27" s="135">
        <v>39.2532</v>
      </c>
      <c r="S27" s="136">
        <v>17968</v>
      </c>
      <c r="T27" s="139" t="s">
        <v>57</v>
      </c>
      <c r="U27" s="137">
        <v>46.5914</v>
      </c>
      <c r="V27" s="136">
        <v>191</v>
      </c>
      <c r="W27" s="139" t="s">
        <v>57</v>
      </c>
      <c r="X27" s="135">
        <v>0.4952</v>
      </c>
      <c r="Y27" s="136">
        <v>115</v>
      </c>
      <c r="Z27" s="139" t="s">
        <v>57</v>
      </c>
      <c r="AA27" s="135">
        <v>0.2981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3"/>
      <c r="C28" s="10" t="s">
        <v>8</v>
      </c>
      <c r="D28" s="68">
        <v>476</v>
      </c>
      <c r="E28" s="112" t="s">
        <v>57</v>
      </c>
      <c r="F28" s="95">
        <v>1.2342</v>
      </c>
      <c r="G28" s="63">
        <v>3111</v>
      </c>
      <c r="H28" s="112" t="s">
        <v>57</v>
      </c>
      <c r="I28" s="95">
        <v>8.0669</v>
      </c>
      <c r="J28" s="63">
        <v>1749</v>
      </c>
      <c r="K28" s="112" t="s">
        <v>57</v>
      </c>
      <c r="L28" s="95">
        <v>4.5352</v>
      </c>
      <c r="M28" s="63">
        <v>636</v>
      </c>
      <c r="N28" s="128" t="s">
        <v>57</v>
      </c>
      <c r="O28" s="129">
        <v>1.6491</v>
      </c>
      <c r="P28" s="130">
        <v>32593</v>
      </c>
      <c r="Q28" s="128" t="s">
        <v>57</v>
      </c>
      <c r="R28" s="129">
        <v>84.5144</v>
      </c>
      <c r="S28" s="130">
        <v>38565</v>
      </c>
      <c r="T28" s="128" t="s">
        <v>57</v>
      </c>
      <c r="U28" s="131">
        <v>100</v>
      </c>
      <c r="V28" s="130">
        <v>786</v>
      </c>
      <c r="W28" s="128" t="s">
        <v>57</v>
      </c>
      <c r="X28" s="129">
        <v>2.0381</v>
      </c>
      <c r="Y28" s="130">
        <v>294</v>
      </c>
      <c r="Z28" s="128" t="s">
        <v>57</v>
      </c>
      <c r="AA28" s="129">
        <v>0.7623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4" t="s">
        <v>23</v>
      </c>
      <c r="C29" s="25" t="s">
        <v>13</v>
      </c>
      <c r="D29" s="71">
        <v>16</v>
      </c>
      <c r="E29" s="113" t="s">
        <v>57</v>
      </c>
      <c r="F29" s="98">
        <v>0.3831</v>
      </c>
      <c r="G29" s="66">
        <v>276</v>
      </c>
      <c r="H29" s="113" t="s">
        <v>57</v>
      </c>
      <c r="I29" s="98">
        <v>6.6091</v>
      </c>
      <c r="J29" s="66">
        <v>81</v>
      </c>
      <c r="K29" s="113" t="s">
        <v>57</v>
      </c>
      <c r="L29" s="98">
        <v>1.9396</v>
      </c>
      <c r="M29" s="65">
        <v>12</v>
      </c>
      <c r="N29" s="139" t="s">
        <v>57</v>
      </c>
      <c r="O29" s="135">
        <v>0.2873</v>
      </c>
      <c r="P29" s="136">
        <v>1828</v>
      </c>
      <c r="Q29" s="139" t="s">
        <v>57</v>
      </c>
      <c r="R29" s="135">
        <v>43.7739</v>
      </c>
      <c r="S29" s="136">
        <v>2214</v>
      </c>
      <c r="T29" s="139" t="s">
        <v>57</v>
      </c>
      <c r="U29" s="137">
        <v>53.0172</v>
      </c>
      <c r="V29" s="136">
        <v>5</v>
      </c>
      <c r="W29" s="139" t="s">
        <v>57</v>
      </c>
      <c r="X29" s="135">
        <v>0.1197</v>
      </c>
      <c r="Y29" s="136">
        <v>15</v>
      </c>
      <c r="Z29" s="139" t="s">
        <v>57</v>
      </c>
      <c r="AA29" s="135">
        <v>0.3591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5"/>
      <c r="C30" s="8" t="s">
        <v>14</v>
      </c>
      <c r="D30" s="70">
        <v>23</v>
      </c>
      <c r="E30" s="111" t="s">
        <v>57</v>
      </c>
      <c r="F30" s="97">
        <v>0.5507</v>
      </c>
      <c r="G30" s="65">
        <v>265</v>
      </c>
      <c r="H30" s="111" t="s">
        <v>57</v>
      </c>
      <c r="I30" s="97">
        <v>6.3457</v>
      </c>
      <c r="J30" s="65">
        <v>78</v>
      </c>
      <c r="K30" s="111" t="s">
        <v>57</v>
      </c>
      <c r="L30" s="97">
        <v>1.8678</v>
      </c>
      <c r="M30" s="65">
        <v>19</v>
      </c>
      <c r="N30" s="139" t="s">
        <v>57</v>
      </c>
      <c r="O30" s="135">
        <v>0.4549</v>
      </c>
      <c r="P30" s="136">
        <v>1577</v>
      </c>
      <c r="Q30" s="139" t="s">
        <v>57</v>
      </c>
      <c r="R30" s="135">
        <v>37.7634</v>
      </c>
      <c r="S30" s="136">
        <v>1962</v>
      </c>
      <c r="T30" s="139" t="s">
        <v>57</v>
      </c>
      <c r="U30" s="137">
        <v>46.9827</v>
      </c>
      <c r="V30" s="136">
        <v>5</v>
      </c>
      <c r="W30" s="139" t="s">
        <v>57</v>
      </c>
      <c r="X30" s="135">
        <v>0.1197</v>
      </c>
      <c r="Y30" s="136">
        <v>12</v>
      </c>
      <c r="Z30" s="139" t="s">
        <v>57</v>
      </c>
      <c r="AA30" s="135">
        <v>0.2873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3"/>
      <c r="C31" s="10" t="s">
        <v>8</v>
      </c>
      <c r="D31" s="68">
        <v>39</v>
      </c>
      <c r="E31" s="112" t="s">
        <v>57</v>
      </c>
      <c r="F31" s="95">
        <v>0.9339</v>
      </c>
      <c r="G31" s="63">
        <v>541</v>
      </c>
      <c r="H31" s="112" t="s">
        <v>57</v>
      </c>
      <c r="I31" s="95">
        <v>12.9549</v>
      </c>
      <c r="J31" s="63">
        <v>159</v>
      </c>
      <c r="K31" s="112" t="s">
        <v>57</v>
      </c>
      <c r="L31" s="95">
        <v>3.8074</v>
      </c>
      <c r="M31" s="63">
        <v>31</v>
      </c>
      <c r="N31" s="128" t="s">
        <v>57</v>
      </c>
      <c r="O31" s="129">
        <v>0.7423</v>
      </c>
      <c r="P31" s="130">
        <v>3405</v>
      </c>
      <c r="Q31" s="128" t="s">
        <v>57</v>
      </c>
      <c r="R31" s="129">
        <v>81.5373</v>
      </c>
      <c r="S31" s="130">
        <v>4176</v>
      </c>
      <c r="T31" s="128" t="s">
        <v>57</v>
      </c>
      <c r="U31" s="131">
        <v>100</v>
      </c>
      <c r="V31" s="130">
        <v>10</v>
      </c>
      <c r="W31" s="128" t="s">
        <v>57</v>
      </c>
      <c r="X31" s="129">
        <v>0.2394</v>
      </c>
      <c r="Y31" s="130">
        <v>27</v>
      </c>
      <c r="Z31" s="128" t="s">
        <v>57</v>
      </c>
      <c r="AA31" s="129">
        <v>0.6465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4" t="s">
        <v>24</v>
      </c>
      <c r="C32" s="25" t="s">
        <v>13</v>
      </c>
      <c r="D32" s="71">
        <v>12</v>
      </c>
      <c r="E32" s="113" t="s">
        <v>57</v>
      </c>
      <c r="F32" s="98">
        <v>0.302</v>
      </c>
      <c r="G32" s="66">
        <v>271</v>
      </c>
      <c r="H32" s="113" t="s">
        <v>57</v>
      </c>
      <c r="I32" s="98">
        <v>6.821</v>
      </c>
      <c r="J32" s="66">
        <v>112</v>
      </c>
      <c r="K32" s="113" t="s">
        <v>57</v>
      </c>
      <c r="L32" s="98">
        <v>2.819</v>
      </c>
      <c r="M32" s="65">
        <v>21</v>
      </c>
      <c r="N32" s="139" t="s">
        <v>57</v>
      </c>
      <c r="O32" s="135">
        <v>0.5285</v>
      </c>
      <c r="P32" s="136">
        <v>1550</v>
      </c>
      <c r="Q32" s="139" t="s">
        <v>57</v>
      </c>
      <c r="R32" s="135">
        <v>39.0133</v>
      </c>
      <c r="S32" s="136">
        <v>1966</v>
      </c>
      <c r="T32" s="139" t="s">
        <v>57</v>
      </c>
      <c r="U32" s="137">
        <v>49.484</v>
      </c>
      <c r="V32" s="136">
        <v>17</v>
      </c>
      <c r="W32" s="139" t="s">
        <v>57</v>
      </c>
      <c r="X32" s="135">
        <v>0.4278</v>
      </c>
      <c r="Y32" s="136">
        <v>29</v>
      </c>
      <c r="Z32" s="139" t="s">
        <v>57</v>
      </c>
      <c r="AA32" s="135">
        <v>0.7299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5"/>
      <c r="C33" s="8" t="s">
        <v>14</v>
      </c>
      <c r="D33" s="70">
        <v>29</v>
      </c>
      <c r="E33" s="111" t="s">
        <v>57</v>
      </c>
      <c r="F33" s="97">
        <v>0.7299</v>
      </c>
      <c r="G33" s="65">
        <v>258</v>
      </c>
      <c r="H33" s="111" t="s">
        <v>57</v>
      </c>
      <c r="I33" s="97">
        <v>6.4938</v>
      </c>
      <c r="J33" s="65">
        <v>92</v>
      </c>
      <c r="K33" s="111" t="s">
        <v>57</v>
      </c>
      <c r="L33" s="97">
        <v>2.3156</v>
      </c>
      <c r="M33" s="65">
        <v>34</v>
      </c>
      <c r="N33" s="139" t="s">
        <v>57</v>
      </c>
      <c r="O33" s="135">
        <v>0.8557</v>
      </c>
      <c r="P33" s="136">
        <v>1595</v>
      </c>
      <c r="Q33" s="139" t="s">
        <v>57</v>
      </c>
      <c r="R33" s="135">
        <v>40.1459</v>
      </c>
      <c r="S33" s="136">
        <v>2007</v>
      </c>
      <c r="T33" s="139" t="s">
        <v>57</v>
      </c>
      <c r="U33" s="137">
        <v>50.5159</v>
      </c>
      <c r="V33" s="136">
        <v>2</v>
      </c>
      <c r="W33" s="139" t="s">
        <v>57</v>
      </c>
      <c r="X33" s="135">
        <v>0.0503</v>
      </c>
      <c r="Y33" s="136">
        <v>8</v>
      </c>
      <c r="Z33" s="139" t="s">
        <v>57</v>
      </c>
      <c r="AA33" s="135">
        <v>0.2013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3"/>
      <c r="C34" s="10" t="s">
        <v>8</v>
      </c>
      <c r="D34" s="68">
        <v>41</v>
      </c>
      <c r="E34" s="112" t="s">
        <v>57</v>
      </c>
      <c r="F34" s="95">
        <v>1.0319</v>
      </c>
      <c r="G34" s="63">
        <v>529</v>
      </c>
      <c r="H34" s="112" t="s">
        <v>57</v>
      </c>
      <c r="I34" s="95">
        <v>13.3148</v>
      </c>
      <c r="J34" s="63">
        <v>204</v>
      </c>
      <c r="K34" s="112" t="s">
        <v>57</v>
      </c>
      <c r="L34" s="95">
        <v>5.1346</v>
      </c>
      <c r="M34" s="63">
        <v>55</v>
      </c>
      <c r="N34" s="128" t="s">
        <v>57</v>
      </c>
      <c r="O34" s="129">
        <v>1.3843</v>
      </c>
      <c r="P34" s="130">
        <v>3145</v>
      </c>
      <c r="Q34" s="128" t="s">
        <v>57</v>
      </c>
      <c r="R34" s="129">
        <v>79.1593</v>
      </c>
      <c r="S34" s="130">
        <v>3973</v>
      </c>
      <c r="T34" s="128" t="s">
        <v>57</v>
      </c>
      <c r="U34" s="131">
        <v>100</v>
      </c>
      <c r="V34" s="130">
        <v>19</v>
      </c>
      <c r="W34" s="128" t="s">
        <v>57</v>
      </c>
      <c r="X34" s="129">
        <v>0.4782</v>
      </c>
      <c r="Y34" s="130">
        <v>37</v>
      </c>
      <c r="Z34" s="128" t="s">
        <v>57</v>
      </c>
      <c r="AA34" s="129">
        <v>0.9312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4" t="s">
        <v>33</v>
      </c>
      <c r="C35" s="25" t="s">
        <v>13</v>
      </c>
      <c r="D35" s="71">
        <v>8</v>
      </c>
      <c r="E35" s="113" t="s">
        <v>57</v>
      </c>
      <c r="F35" s="98">
        <v>0.9345</v>
      </c>
      <c r="G35" s="66">
        <v>9</v>
      </c>
      <c r="H35" s="113" t="s">
        <v>57</v>
      </c>
      <c r="I35" s="98">
        <v>1.0514</v>
      </c>
      <c r="J35" s="66">
        <v>85</v>
      </c>
      <c r="K35" s="113" t="s">
        <v>57</v>
      </c>
      <c r="L35" s="98">
        <v>9.9299</v>
      </c>
      <c r="M35" s="65">
        <v>4</v>
      </c>
      <c r="N35" s="139" t="s">
        <v>57</v>
      </c>
      <c r="O35" s="135">
        <v>0.4672</v>
      </c>
      <c r="P35" s="136">
        <v>198</v>
      </c>
      <c r="Q35" s="139" t="s">
        <v>57</v>
      </c>
      <c r="R35" s="135">
        <v>23.1308</v>
      </c>
      <c r="S35" s="136">
        <v>304</v>
      </c>
      <c r="T35" s="139" t="s">
        <v>57</v>
      </c>
      <c r="U35" s="137">
        <v>35.514</v>
      </c>
      <c r="V35" s="136">
        <v>2</v>
      </c>
      <c r="W35" s="139" t="s">
        <v>57</v>
      </c>
      <c r="X35" s="135">
        <v>0.2336</v>
      </c>
      <c r="Y35" s="136">
        <v>19</v>
      </c>
      <c r="Z35" s="139" t="s">
        <v>57</v>
      </c>
      <c r="AA35" s="135">
        <v>2.2196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5"/>
      <c r="C36" s="8" t="s">
        <v>14</v>
      </c>
      <c r="D36" s="70">
        <v>9</v>
      </c>
      <c r="E36" s="111" t="s">
        <v>57</v>
      </c>
      <c r="F36" s="97">
        <v>1.0514</v>
      </c>
      <c r="G36" s="65">
        <v>31</v>
      </c>
      <c r="H36" s="111" t="s">
        <v>57</v>
      </c>
      <c r="I36" s="97">
        <v>3.6214</v>
      </c>
      <c r="J36" s="65">
        <v>133</v>
      </c>
      <c r="K36" s="111" t="s">
        <v>57</v>
      </c>
      <c r="L36" s="97">
        <v>15.5373</v>
      </c>
      <c r="M36" s="65">
        <v>4</v>
      </c>
      <c r="N36" s="139" t="s">
        <v>57</v>
      </c>
      <c r="O36" s="135">
        <v>0.4672</v>
      </c>
      <c r="P36" s="136">
        <v>375</v>
      </c>
      <c r="Q36" s="139" t="s">
        <v>57</v>
      </c>
      <c r="R36" s="135">
        <v>43.8084</v>
      </c>
      <c r="S36" s="136">
        <v>552</v>
      </c>
      <c r="T36" s="139" t="s">
        <v>57</v>
      </c>
      <c r="U36" s="137">
        <v>64.4859</v>
      </c>
      <c r="V36" s="136">
        <v>5</v>
      </c>
      <c r="W36" s="139" t="s">
        <v>57</v>
      </c>
      <c r="X36" s="135">
        <v>0.5841</v>
      </c>
      <c r="Y36" s="136">
        <v>30</v>
      </c>
      <c r="Z36" s="139" t="s">
        <v>57</v>
      </c>
      <c r="AA36" s="135">
        <v>3.5046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3"/>
      <c r="C37" s="10" t="s">
        <v>8</v>
      </c>
      <c r="D37" s="68">
        <v>17</v>
      </c>
      <c r="E37" s="112" t="s">
        <v>57</v>
      </c>
      <c r="F37" s="95">
        <v>1.9859</v>
      </c>
      <c r="G37" s="63">
        <v>40</v>
      </c>
      <c r="H37" s="112" t="s">
        <v>57</v>
      </c>
      <c r="I37" s="95">
        <v>4.6728</v>
      </c>
      <c r="J37" s="63">
        <v>218</v>
      </c>
      <c r="K37" s="112" t="s">
        <v>57</v>
      </c>
      <c r="L37" s="95">
        <v>25.4672</v>
      </c>
      <c r="M37" s="63">
        <v>8</v>
      </c>
      <c r="N37" s="128" t="s">
        <v>57</v>
      </c>
      <c r="O37" s="129">
        <v>0.9345</v>
      </c>
      <c r="P37" s="130">
        <v>573</v>
      </c>
      <c r="Q37" s="128" t="s">
        <v>57</v>
      </c>
      <c r="R37" s="129">
        <v>66.9392</v>
      </c>
      <c r="S37" s="130">
        <v>856</v>
      </c>
      <c r="T37" s="128" t="s">
        <v>57</v>
      </c>
      <c r="U37" s="131">
        <v>100</v>
      </c>
      <c r="V37" s="130">
        <v>7</v>
      </c>
      <c r="W37" s="128" t="s">
        <v>57</v>
      </c>
      <c r="X37" s="129">
        <v>0.8177</v>
      </c>
      <c r="Y37" s="130">
        <v>49</v>
      </c>
      <c r="Z37" s="128" t="s">
        <v>57</v>
      </c>
      <c r="AA37" s="129">
        <v>5.7242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4" t="s">
        <v>34</v>
      </c>
      <c r="C38" s="25" t="s">
        <v>13</v>
      </c>
      <c r="D38" s="71">
        <v>63</v>
      </c>
      <c r="E38" s="113" t="s">
        <v>57</v>
      </c>
      <c r="F38" s="98">
        <v>0.4144</v>
      </c>
      <c r="G38" s="66">
        <v>590</v>
      </c>
      <c r="H38" s="113" t="s">
        <v>57</v>
      </c>
      <c r="I38" s="98">
        <v>3.881</v>
      </c>
      <c r="J38" s="66">
        <v>351</v>
      </c>
      <c r="K38" s="113" t="s">
        <v>57</v>
      </c>
      <c r="L38" s="98">
        <v>2.3089</v>
      </c>
      <c r="M38" s="65">
        <v>79</v>
      </c>
      <c r="N38" s="139" t="s">
        <v>57</v>
      </c>
      <c r="O38" s="135">
        <v>0.5196</v>
      </c>
      <c r="P38" s="136">
        <v>5514</v>
      </c>
      <c r="Q38" s="139" t="s">
        <v>57</v>
      </c>
      <c r="R38" s="135">
        <v>36.2715</v>
      </c>
      <c r="S38" s="136">
        <v>6598</v>
      </c>
      <c r="T38" s="139" t="s">
        <v>57</v>
      </c>
      <c r="U38" s="137">
        <v>43.4021</v>
      </c>
      <c r="V38" s="136">
        <v>64</v>
      </c>
      <c r="W38" s="139" t="s">
        <v>57</v>
      </c>
      <c r="X38" s="135">
        <v>0.4209</v>
      </c>
      <c r="Y38" s="136">
        <v>23</v>
      </c>
      <c r="Z38" s="139" t="s">
        <v>57</v>
      </c>
      <c r="AA38" s="135">
        <v>0.1512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5"/>
      <c r="C39" s="8" t="s">
        <v>14</v>
      </c>
      <c r="D39" s="70">
        <v>126</v>
      </c>
      <c r="E39" s="111" t="s">
        <v>57</v>
      </c>
      <c r="F39" s="97">
        <v>0.8288</v>
      </c>
      <c r="G39" s="65">
        <v>684</v>
      </c>
      <c r="H39" s="111" t="s">
        <v>57</v>
      </c>
      <c r="I39" s="97">
        <v>4.4994</v>
      </c>
      <c r="J39" s="65">
        <v>453</v>
      </c>
      <c r="K39" s="111" t="s">
        <v>57</v>
      </c>
      <c r="L39" s="97">
        <v>2.9798</v>
      </c>
      <c r="M39" s="65">
        <v>173</v>
      </c>
      <c r="N39" s="139" t="s">
        <v>57</v>
      </c>
      <c r="O39" s="135">
        <v>1.138</v>
      </c>
      <c r="P39" s="136">
        <v>7169</v>
      </c>
      <c r="Q39" s="139" t="s">
        <v>57</v>
      </c>
      <c r="R39" s="135">
        <v>47.1582</v>
      </c>
      <c r="S39" s="136">
        <v>8604</v>
      </c>
      <c r="T39" s="139" t="s">
        <v>57</v>
      </c>
      <c r="U39" s="137">
        <v>56.5978</v>
      </c>
      <c r="V39" s="136">
        <v>46</v>
      </c>
      <c r="W39" s="139" t="s">
        <v>57</v>
      </c>
      <c r="X39" s="135">
        <v>0.3025</v>
      </c>
      <c r="Y39" s="136">
        <v>28</v>
      </c>
      <c r="Z39" s="139" t="s">
        <v>57</v>
      </c>
      <c r="AA39" s="135">
        <v>0.1841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3"/>
      <c r="C40" s="10" t="s">
        <v>8</v>
      </c>
      <c r="D40" s="68">
        <v>189</v>
      </c>
      <c r="E40" s="112" t="s">
        <v>57</v>
      </c>
      <c r="F40" s="95">
        <v>1.2432</v>
      </c>
      <c r="G40" s="63">
        <v>1274</v>
      </c>
      <c r="H40" s="112" t="s">
        <v>57</v>
      </c>
      <c r="I40" s="95">
        <v>8.3804</v>
      </c>
      <c r="J40" s="63">
        <v>804</v>
      </c>
      <c r="K40" s="112" t="s">
        <v>57</v>
      </c>
      <c r="L40" s="95">
        <v>5.2887</v>
      </c>
      <c r="M40" s="63">
        <v>252</v>
      </c>
      <c r="N40" s="128" t="s">
        <v>57</v>
      </c>
      <c r="O40" s="129">
        <v>1.6576</v>
      </c>
      <c r="P40" s="130">
        <v>12683</v>
      </c>
      <c r="Q40" s="128" t="s">
        <v>57</v>
      </c>
      <c r="R40" s="129">
        <v>83.4298</v>
      </c>
      <c r="S40" s="130">
        <v>15202</v>
      </c>
      <c r="T40" s="128" t="s">
        <v>57</v>
      </c>
      <c r="U40" s="131">
        <v>100</v>
      </c>
      <c r="V40" s="130">
        <v>110</v>
      </c>
      <c r="W40" s="128" t="s">
        <v>57</v>
      </c>
      <c r="X40" s="129">
        <v>0.7235</v>
      </c>
      <c r="Y40" s="130">
        <v>51</v>
      </c>
      <c r="Z40" s="128" t="s">
        <v>57</v>
      </c>
      <c r="AA40" s="129">
        <v>0.3354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60</v>
      </c>
      <c r="C42" s="17" t="s">
        <v>61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62</v>
      </c>
      <c r="C43" s="17" t="s">
        <v>63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64</v>
      </c>
      <c r="C44" s="17" t="s">
        <v>65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66</v>
      </c>
      <c r="C45" s="17" t="s">
        <v>67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 t="s">
        <v>68</v>
      </c>
      <c r="C46" s="17" t="s">
        <v>69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 t="s">
        <v>70</v>
      </c>
    </row>
  </sheetData>
  <sheetProtection/>
  <mergeCells count="27">
    <mergeCell ref="B38:B40"/>
    <mergeCell ref="B26:B28"/>
    <mergeCell ref="B29:B31"/>
    <mergeCell ref="B32:B34"/>
    <mergeCell ref="B35:B37"/>
    <mergeCell ref="V6:AG6"/>
    <mergeCell ref="D7:F7"/>
    <mergeCell ref="B17:B19"/>
    <mergeCell ref="B20:B22"/>
    <mergeCell ref="B14:B16"/>
    <mergeCell ref="B23:B25"/>
    <mergeCell ref="AE7:AG7"/>
    <mergeCell ref="AB7:AD7"/>
    <mergeCell ref="B6:B8"/>
    <mergeCell ref="C6:C8"/>
    <mergeCell ref="D6:U6"/>
    <mergeCell ref="A1:I1"/>
    <mergeCell ref="S7:U7"/>
    <mergeCell ref="B2:AG2"/>
    <mergeCell ref="B4:AG4"/>
    <mergeCell ref="B5:AG5"/>
    <mergeCell ref="G7:I7"/>
    <mergeCell ref="J7:L7"/>
    <mergeCell ref="M7:O7"/>
    <mergeCell ref="P7:R7"/>
    <mergeCell ref="V7:X7"/>
    <mergeCell ref="Y7:AA7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116)&amp;R&amp;11February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52" t="str">
        <f>'Page 1'!B2</f>
        <v>2006 Civil Rights Data Collection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67"/>
      <c r="Z2" s="151"/>
      <c r="AA2" s="151"/>
      <c r="AB2" s="167"/>
      <c r="AC2" s="151"/>
      <c r="AD2" s="151"/>
    </row>
    <row r="3" spans="2:30" s="1" customFormat="1" ht="15.75" customHeight="1">
      <c r="B3" s="152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67"/>
      <c r="Z3" s="151"/>
      <c r="AA3" s="151"/>
      <c r="AB3" s="167"/>
      <c r="AC3" s="151"/>
      <c r="AD3" s="151"/>
    </row>
    <row r="4" spans="2:30" s="1" customFormat="1" ht="20.25" customHeight="1">
      <c r="B4" s="152" t="str">
        <f>p1_title</f>
        <v>Projected Values for the State of Oregon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68"/>
      <c r="Z4" s="152"/>
      <c r="AA4" s="152"/>
      <c r="AB4" s="168"/>
      <c r="AC4" s="152"/>
      <c r="AD4" s="152"/>
    </row>
    <row r="5" spans="2:30" s="1" customFormat="1" ht="15.75" customHeight="1">
      <c r="B5" s="154" t="s">
        <v>39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169"/>
      <c r="AA5" s="169"/>
      <c r="AB5" s="170"/>
      <c r="AC5" s="169"/>
      <c r="AD5" s="169"/>
    </row>
    <row r="6" spans="2:30" s="1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65"/>
      <c r="Z6" s="148"/>
      <c r="AA6" s="148"/>
      <c r="AB6" s="165"/>
      <c r="AC6" s="148"/>
      <c r="AD6" s="148"/>
    </row>
    <row r="7" spans="1:56" ht="46.5" customHeight="1">
      <c r="A7" s="1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64" t="s">
        <v>10</v>
      </c>
      <c r="Z7" s="142"/>
      <c r="AA7" s="143"/>
      <c r="AB7" s="164" t="s">
        <v>51</v>
      </c>
      <c r="AC7" s="142"/>
      <c r="AD7" s="14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8"/>
      <c r="C8" s="161"/>
      <c r="D8" s="57" t="s">
        <v>49</v>
      </c>
      <c r="E8" s="118"/>
      <c r="F8" s="78" t="s">
        <v>50</v>
      </c>
      <c r="G8" s="57" t="s">
        <v>49</v>
      </c>
      <c r="H8" s="118"/>
      <c r="I8" s="78" t="s">
        <v>50</v>
      </c>
      <c r="J8" s="57" t="s">
        <v>49</v>
      </c>
      <c r="K8" s="118"/>
      <c r="L8" s="78" t="s">
        <v>50</v>
      </c>
      <c r="M8" s="57" t="s">
        <v>49</v>
      </c>
      <c r="N8" s="118"/>
      <c r="O8" s="78" t="s">
        <v>50</v>
      </c>
      <c r="P8" s="57" t="s">
        <v>49</v>
      </c>
      <c r="Q8" s="118"/>
      <c r="R8" s="78" t="s">
        <v>50</v>
      </c>
      <c r="S8" s="57" t="s">
        <v>49</v>
      </c>
      <c r="T8" s="118"/>
      <c r="U8" s="78" t="s">
        <v>50</v>
      </c>
      <c r="V8" s="58" t="s">
        <v>49</v>
      </c>
      <c r="W8" s="118"/>
      <c r="X8" s="78" t="s">
        <v>50</v>
      </c>
      <c r="Y8" s="57" t="s">
        <v>49</v>
      </c>
      <c r="Z8" s="118"/>
      <c r="AA8" s="78" t="s">
        <v>50</v>
      </c>
      <c r="AB8" s="57" t="s">
        <v>49</v>
      </c>
      <c r="AC8" s="118"/>
      <c r="AD8" s="78" t="s">
        <v>50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9" t="s">
        <v>35</v>
      </c>
      <c r="C10" s="8" t="s">
        <v>13</v>
      </c>
      <c r="D10" s="44">
        <v>85</v>
      </c>
      <c r="E10" s="120" t="s">
        <v>57</v>
      </c>
      <c r="F10" s="80">
        <v>0.5409</v>
      </c>
      <c r="G10" s="51">
        <v>650</v>
      </c>
      <c r="H10" s="120" t="s">
        <v>57</v>
      </c>
      <c r="I10" s="80">
        <v>4.1367</v>
      </c>
      <c r="J10" s="51">
        <v>349</v>
      </c>
      <c r="K10" s="120" t="s">
        <v>57</v>
      </c>
      <c r="L10" s="80">
        <v>2.221</v>
      </c>
      <c r="M10" s="51">
        <v>89</v>
      </c>
      <c r="N10" s="120" t="s">
        <v>57</v>
      </c>
      <c r="O10" s="80">
        <v>0.5664</v>
      </c>
      <c r="P10" s="51">
        <v>5845</v>
      </c>
      <c r="Q10" s="120" t="s">
        <v>57</v>
      </c>
      <c r="R10" s="80">
        <v>37.1984</v>
      </c>
      <c r="S10" s="51">
        <v>7017</v>
      </c>
      <c r="T10" s="120" t="s">
        <v>57</v>
      </c>
      <c r="U10" s="90">
        <v>44.6572</v>
      </c>
      <c r="V10" s="51">
        <v>67</v>
      </c>
      <c r="W10" s="120" t="s">
        <v>57</v>
      </c>
      <c r="X10" s="80">
        <v>0.4263</v>
      </c>
      <c r="Y10" s="51">
        <v>37</v>
      </c>
      <c r="Z10" s="120" t="s">
        <v>57</v>
      </c>
      <c r="AA10" s="80">
        <v>0.2354</v>
      </c>
      <c r="AB10" s="51"/>
      <c r="AC10" s="120"/>
      <c r="AD10" s="80"/>
    </row>
    <row r="11" spans="2:30" s="9" customFormat="1" ht="15.75">
      <c r="B11" s="145"/>
      <c r="C11" s="8" t="s">
        <v>14</v>
      </c>
      <c r="D11" s="44">
        <v>107</v>
      </c>
      <c r="E11" s="120" t="s">
        <v>57</v>
      </c>
      <c r="F11" s="80">
        <v>0.6809</v>
      </c>
      <c r="G11" s="51">
        <v>703</v>
      </c>
      <c r="H11" s="120" t="s">
        <v>57</v>
      </c>
      <c r="I11" s="80">
        <v>4.474</v>
      </c>
      <c r="J11" s="51">
        <v>455</v>
      </c>
      <c r="K11" s="120" t="s">
        <v>57</v>
      </c>
      <c r="L11" s="80">
        <v>2.8956</v>
      </c>
      <c r="M11" s="51">
        <v>124</v>
      </c>
      <c r="N11" s="120" t="s">
        <v>57</v>
      </c>
      <c r="O11" s="80">
        <v>0.7891</v>
      </c>
      <c r="P11" s="51">
        <v>7307</v>
      </c>
      <c r="Q11" s="120" t="s">
        <v>57</v>
      </c>
      <c r="R11" s="80">
        <v>46.5028</v>
      </c>
      <c r="S11" s="51">
        <v>8696</v>
      </c>
      <c r="T11" s="120" t="s">
        <v>57</v>
      </c>
      <c r="U11" s="90">
        <v>55.3427</v>
      </c>
      <c r="V11" s="51">
        <v>44</v>
      </c>
      <c r="W11" s="120" t="s">
        <v>57</v>
      </c>
      <c r="X11" s="80">
        <v>0.28</v>
      </c>
      <c r="Y11" s="51">
        <v>69</v>
      </c>
      <c r="Z11" s="120" t="s">
        <v>57</v>
      </c>
      <c r="AA11" s="80">
        <v>0.4391</v>
      </c>
      <c r="AB11" s="51"/>
      <c r="AC11" s="120"/>
      <c r="AD11" s="80"/>
    </row>
    <row r="12" spans="2:30" s="9" customFormat="1" ht="15.75">
      <c r="B12" s="146"/>
      <c r="C12" s="10" t="s">
        <v>8</v>
      </c>
      <c r="D12" s="45">
        <v>192</v>
      </c>
      <c r="E12" s="121" t="s">
        <v>57</v>
      </c>
      <c r="F12" s="81">
        <v>1.2219</v>
      </c>
      <c r="G12" s="52">
        <v>1353</v>
      </c>
      <c r="H12" s="121" t="s">
        <v>57</v>
      </c>
      <c r="I12" s="81">
        <v>8.6107</v>
      </c>
      <c r="J12" s="52">
        <v>804</v>
      </c>
      <c r="K12" s="121" t="s">
        <v>57</v>
      </c>
      <c r="L12" s="81">
        <v>5.1167</v>
      </c>
      <c r="M12" s="52">
        <v>213</v>
      </c>
      <c r="N12" s="121" t="s">
        <v>57</v>
      </c>
      <c r="O12" s="81">
        <v>1.3555</v>
      </c>
      <c r="P12" s="52">
        <v>13152</v>
      </c>
      <c r="Q12" s="121" t="s">
        <v>57</v>
      </c>
      <c r="R12" s="81">
        <v>83.7013</v>
      </c>
      <c r="S12" s="52">
        <v>15713</v>
      </c>
      <c r="T12" s="121" t="s">
        <v>57</v>
      </c>
      <c r="U12" s="91">
        <v>100</v>
      </c>
      <c r="V12" s="52">
        <v>111</v>
      </c>
      <c r="W12" s="121" t="s">
        <v>57</v>
      </c>
      <c r="X12" s="81">
        <v>0.7064</v>
      </c>
      <c r="Y12" s="52">
        <v>106</v>
      </c>
      <c r="Z12" s="121" t="s">
        <v>57</v>
      </c>
      <c r="AA12" s="81">
        <v>0.6746</v>
      </c>
      <c r="AB12" s="52"/>
      <c r="AC12" s="121"/>
      <c r="AD12" s="81"/>
    </row>
    <row r="13" spans="2:30" s="9" customFormat="1" ht="15.75">
      <c r="B13" s="149" t="s">
        <v>53</v>
      </c>
      <c r="C13" s="8" t="s">
        <v>13</v>
      </c>
      <c r="D13" s="44">
        <v>7</v>
      </c>
      <c r="E13" s="120" t="s">
        <v>58</v>
      </c>
      <c r="F13" s="80">
        <v>0.3565</v>
      </c>
      <c r="G13" s="51">
        <v>55</v>
      </c>
      <c r="H13" s="120" t="s">
        <v>57</v>
      </c>
      <c r="I13" s="80">
        <v>2.8018</v>
      </c>
      <c r="J13" s="51">
        <v>38</v>
      </c>
      <c r="K13" s="120" t="s">
        <v>57</v>
      </c>
      <c r="L13" s="80">
        <v>1.9358</v>
      </c>
      <c r="M13" s="51">
        <v>14</v>
      </c>
      <c r="N13" s="120" t="s">
        <v>58</v>
      </c>
      <c r="O13" s="80">
        <v>0.7131</v>
      </c>
      <c r="P13" s="51">
        <v>767</v>
      </c>
      <c r="Q13" s="120" t="s">
        <v>57</v>
      </c>
      <c r="R13" s="80">
        <v>39.0728</v>
      </c>
      <c r="S13" s="51">
        <v>880</v>
      </c>
      <c r="T13" s="120" t="s">
        <v>57</v>
      </c>
      <c r="U13" s="90">
        <v>44.8293</v>
      </c>
      <c r="V13" s="51">
        <v>2</v>
      </c>
      <c r="W13" s="120" t="s">
        <v>58</v>
      </c>
      <c r="X13" s="80">
        <v>0.1018</v>
      </c>
      <c r="Y13" s="51">
        <v>1</v>
      </c>
      <c r="Z13" s="120" t="s">
        <v>58</v>
      </c>
      <c r="AA13" s="80">
        <v>0.0509</v>
      </c>
      <c r="AB13" s="51"/>
      <c r="AC13" s="120"/>
      <c r="AD13" s="80"/>
    </row>
    <row r="14" spans="2:30" s="9" customFormat="1" ht="15.75">
      <c r="B14" s="145"/>
      <c r="C14" s="8" t="s">
        <v>14</v>
      </c>
      <c r="D14" s="44">
        <v>10</v>
      </c>
      <c r="E14" s="120" t="s">
        <v>57</v>
      </c>
      <c r="F14" s="80">
        <v>0.5094</v>
      </c>
      <c r="G14" s="51">
        <v>66</v>
      </c>
      <c r="H14" s="120" t="s">
        <v>57</v>
      </c>
      <c r="I14" s="80">
        <v>3.3622</v>
      </c>
      <c r="J14" s="51">
        <v>40</v>
      </c>
      <c r="K14" s="120" t="s">
        <v>57</v>
      </c>
      <c r="L14" s="80">
        <v>2.0376</v>
      </c>
      <c r="M14" s="51">
        <v>8</v>
      </c>
      <c r="N14" s="120" t="s">
        <v>58</v>
      </c>
      <c r="O14" s="80">
        <v>0.4075</v>
      </c>
      <c r="P14" s="51">
        <v>959</v>
      </c>
      <c r="Q14" s="120" t="s">
        <v>57</v>
      </c>
      <c r="R14" s="80">
        <v>48.8537</v>
      </c>
      <c r="S14" s="51">
        <v>1083</v>
      </c>
      <c r="T14" s="120" t="s">
        <v>57</v>
      </c>
      <c r="U14" s="90">
        <v>55.1706</v>
      </c>
      <c r="V14" s="51">
        <v>1</v>
      </c>
      <c r="W14" s="120" t="s">
        <v>58</v>
      </c>
      <c r="X14" s="80">
        <v>0.0509</v>
      </c>
      <c r="Y14" s="51">
        <v>2</v>
      </c>
      <c r="Z14" s="120" t="s">
        <v>58</v>
      </c>
      <c r="AA14" s="80">
        <v>0.1018</v>
      </c>
      <c r="AB14" s="51"/>
      <c r="AC14" s="120"/>
      <c r="AD14" s="80"/>
    </row>
    <row r="15" spans="2:30" s="9" customFormat="1" ht="15.75">
      <c r="B15" s="146"/>
      <c r="C15" s="10" t="s">
        <v>8</v>
      </c>
      <c r="D15" s="45">
        <v>17</v>
      </c>
      <c r="E15" s="121" t="s">
        <v>57</v>
      </c>
      <c r="F15" s="81">
        <v>0.866</v>
      </c>
      <c r="G15" s="52">
        <v>121</v>
      </c>
      <c r="H15" s="121" t="s">
        <v>57</v>
      </c>
      <c r="I15" s="81">
        <v>6.164</v>
      </c>
      <c r="J15" s="52">
        <v>78</v>
      </c>
      <c r="K15" s="121" t="s">
        <v>57</v>
      </c>
      <c r="L15" s="81">
        <v>3.9735</v>
      </c>
      <c r="M15" s="52">
        <v>22</v>
      </c>
      <c r="N15" s="121" t="s">
        <v>58</v>
      </c>
      <c r="O15" s="81">
        <v>1.1207</v>
      </c>
      <c r="P15" s="52">
        <v>1726</v>
      </c>
      <c r="Q15" s="121" t="s">
        <v>57</v>
      </c>
      <c r="R15" s="81">
        <v>87.9266</v>
      </c>
      <c r="S15" s="52">
        <v>1963</v>
      </c>
      <c r="T15" s="121" t="s">
        <v>57</v>
      </c>
      <c r="U15" s="91">
        <v>100</v>
      </c>
      <c r="V15" s="52">
        <v>3</v>
      </c>
      <c r="W15" s="121" t="s">
        <v>58</v>
      </c>
      <c r="X15" s="81">
        <v>0.1528</v>
      </c>
      <c r="Y15" s="52">
        <v>3</v>
      </c>
      <c r="Z15" s="121" t="s">
        <v>58</v>
      </c>
      <c r="AA15" s="81">
        <v>0.1528</v>
      </c>
      <c r="AB15" s="52"/>
      <c r="AC15" s="121"/>
      <c r="AD15" s="81"/>
    </row>
    <row r="16" spans="1:56" ht="15.75" customHeight="1">
      <c r="A16" s="1"/>
      <c r="B16" s="144" t="s">
        <v>54</v>
      </c>
      <c r="C16" s="33" t="s">
        <v>13</v>
      </c>
      <c r="D16" s="46">
        <v>17</v>
      </c>
      <c r="E16" s="122" t="s">
        <v>57</v>
      </c>
      <c r="F16" s="82">
        <v>0.3523</v>
      </c>
      <c r="G16" s="53">
        <v>166</v>
      </c>
      <c r="H16" s="122" t="s">
        <v>57</v>
      </c>
      <c r="I16" s="82">
        <v>3.4404</v>
      </c>
      <c r="J16" s="53">
        <v>82</v>
      </c>
      <c r="K16" s="122" t="s">
        <v>57</v>
      </c>
      <c r="L16" s="82">
        <v>1.6994</v>
      </c>
      <c r="M16" s="53">
        <v>19</v>
      </c>
      <c r="N16" s="122" t="s">
        <v>57</v>
      </c>
      <c r="O16" s="82">
        <v>0.3937</v>
      </c>
      <c r="P16" s="53">
        <v>1914</v>
      </c>
      <c r="Q16" s="122" t="s">
        <v>57</v>
      </c>
      <c r="R16" s="82">
        <v>39.6683</v>
      </c>
      <c r="S16" s="53">
        <v>2198</v>
      </c>
      <c r="T16" s="122" t="s">
        <v>57</v>
      </c>
      <c r="U16" s="92">
        <v>45.5544</v>
      </c>
      <c r="V16" s="53">
        <v>6</v>
      </c>
      <c r="W16" s="122" t="s">
        <v>58</v>
      </c>
      <c r="X16" s="82">
        <v>0.1243</v>
      </c>
      <c r="Y16" s="53">
        <v>11</v>
      </c>
      <c r="Z16" s="122" t="s">
        <v>57</v>
      </c>
      <c r="AA16" s="82">
        <v>0.2279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9"/>
      <c r="C17" s="11" t="s">
        <v>14</v>
      </c>
      <c r="D17" s="44">
        <v>37</v>
      </c>
      <c r="E17" s="120" t="s">
        <v>57</v>
      </c>
      <c r="F17" s="80">
        <v>0.7668</v>
      </c>
      <c r="G17" s="51">
        <v>187</v>
      </c>
      <c r="H17" s="120" t="s">
        <v>57</v>
      </c>
      <c r="I17" s="80">
        <v>3.8756</v>
      </c>
      <c r="J17" s="51">
        <v>93</v>
      </c>
      <c r="K17" s="120" t="s">
        <v>57</v>
      </c>
      <c r="L17" s="80">
        <v>1.9274</v>
      </c>
      <c r="M17" s="51">
        <v>24</v>
      </c>
      <c r="N17" s="120" t="s">
        <v>57</v>
      </c>
      <c r="O17" s="80">
        <v>0.4974</v>
      </c>
      <c r="P17" s="51">
        <v>2286</v>
      </c>
      <c r="Q17" s="120" t="s">
        <v>57</v>
      </c>
      <c r="R17" s="80">
        <v>47.3782</v>
      </c>
      <c r="S17" s="51">
        <v>2627</v>
      </c>
      <c r="T17" s="120" t="s">
        <v>57</v>
      </c>
      <c r="U17" s="90">
        <v>54.4455</v>
      </c>
      <c r="V17" s="51">
        <v>4</v>
      </c>
      <c r="W17" s="120" t="s">
        <v>57</v>
      </c>
      <c r="X17" s="80">
        <v>0.0829</v>
      </c>
      <c r="Y17" s="51">
        <v>9</v>
      </c>
      <c r="Z17" s="120" t="s">
        <v>57</v>
      </c>
      <c r="AA17" s="80">
        <v>0.1865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6"/>
      <c r="C18" s="32" t="s">
        <v>8</v>
      </c>
      <c r="D18" s="45">
        <v>54</v>
      </c>
      <c r="E18" s="121" t="s">
        <v>57</v>
      </c>
      <c r="F18" s="81">
        <v>1.1191</v>
      </c>
      <c r="G18" s="52">
        <v>353</v>
      </c>
      <c r="H18" s="121" t="s">
        <v>57</v>
      </c>
      <c r="I18" s="81">
        <v>7.316</v>
      </c>
      <c r="J18" s="52">
        <v>175</v>
      </c>
      <c r="K18" s="121" t="s">
        <v>57</v>
      </c>
      <c r="L18" s="81">
        <v>3.6269</v>
      </c>
      <c r="M18" s="52">
        <v>43</v>
      </c>
      <c r="N18" s="121" t="s">
        <v>57</v>
      </c>
      <c r="O18" s="81">
        <v>0.8911</v>
      </c>
      <c r="P18" s="52">
        <v>4200</v>
      </c>
      <c r="Q18" s="121" t="s">
        <v>57</v>
      </c>
      <c r="R18" s="81">
        <v>87.0466</v>
      </c>
      <c r="S18" s="52">
        <v>4825</v>
      </c>
      <c r="T18" s="121" t="s">
        <v>57</v>
      </c>
      <c r="U18" s="91">
        <v>100</v>
      </c>
      <c r="V18" s="52">
        <v>10</v>
      </c>
      <c r="W18" s="121" t="s">
        <v>57</v>
      </c>
      <c r="X18" s="81">
        <v>0.2072</v>
      </c>
      <c r="Y18" s="52">
        <v>20</v>
      </c>
      <c r="Z18" s="121" t="s">
        <v>57</v>
      </c>
      <c r="AA18" s="81">
        <v>0.4145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4" t="s">
        <v>36</v>
      </c>
      <c r="C19" s="33" t="s">
        <v>13</v>
      </c>
      <c r="D19" s="46">
        <v>9</v>
      </c>
      <c r="E19" s="122" t="s">
        <v>57</v>
      </c>
      <c r="F19" s="82">
        <v>0.2816</v>
      </c>
      <c r="G19" s="53">
        <v>105</v>
      </c>
      <c r="H19" s="122" t="s">
        <v>57</v>
      </c>
      <c r="I19" s="82">
        <v>3.2853</v>
      </c>
      <c r="J19" s="53">
        <v>49</v>
      </c>
      <c r="K19" s="122" t="s">
        <v>57</v>
      </c>
      <c r="L19" s="82">
        <v>1.5331</v>
      </c>
      <c r="M19" s="53">
        <v>10</v>
      </c>
      <c r="N19" s="122" t="s">
        <v>58</v>
      </c>
      <c r="O19" s="82">
        <v>0.3128</v>
      </c>
      <c r="P19" s="53">
        <v>1304</v>
      </c>
      <c r="Q19" s="122" t="s">
        <v>57</v>
      </c>
      <c r="R19" s="82">
        <v>40.801</v>
      </c>
      <c r="S19" s="53">
        <v>1477</v>
      </c>
      <c r="T19" s="122" t="s">
        <v>57</v>
      </c>
      <c r="U19" s="92">
        <v>46.214</v>
      </c>
      <c r="V19" s="53">
        <v>4</v>
      </c>
      <c r="W19" s="122" t="s">
        <v>57</v>
      </c>
      <c r="X19" s="82">
        <v>0.1251</v>
      </c>
      <c r="Y19" s="53">
        <v>8</v>
      </c>
      <c r="Z19" s="122" t="s">
        <v>57</v>
      </c>
      <c r="AA19" s="82">
        <v>0.2503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9"/>
      <c r="C20" s="11" t="s">
        <v>14</v>
      </c>
      <c r="D20" s="44">
        <v>21</v>
      </c>
      <c r="E20" s="120" t="s">
        <v>57</v>
      </c>
      <c r="F20" s="80">
        <v>0.657</v>
      </c>
      <c r="G20" s="51">
        <v>113</v>
      </c>
      <c r="H20" s="120" t="s">
        <v>57</v>
      </c>
      <c r="I20" s="80">
        <v>3.5356</v>
      </c>
      <c r="J20" s="51">
        <v>65</v>
      </c>
      <c r="K20" s="120" t="s">
        <v>57</v>
      </c>
      <c r="L20" s="80">
        <v>2.0337</v>
      </c>
      <c r="M20" s="51">
        <v>12</v>
      </c>
      <c r="N20" s="120" t="s">
        <v>57</v>
      </c>
      <c r="O20" s="80">
        <v>0.3754</v>
      </c>
      <c r="P20" s="51">
        <v>1509</v>
      </c>
      <c r="Q20" s="120" t="s">
        <v>57</v>
      </c>
      <c r="R20" s="80">
        <v>47.2152</v>
      </c>
      <c r="S20" s="51">
        <v>1719</v>
      </c>
      <c r="T20" s="120" t="s">
        <v>57</v>
      </c>
      <c r="U20" s="90">
        <v>53.7859</v>
      </c>
      <c r="V20" s="51">
        <v>1</v>
      </c>
      <c r="W20" s="120" t="s">
        <v>57</v>
      </c>
      <c r="X20" s="80">
        <v>0.0312</v>
      </c>
      <c r="Y20" s="51">
        <v>5</v>
      </c>
      <c r="Z20" s="120" t="s">
        <v>57</v>
      </c>
      <c r="AA20" s="80">
        <v>0.1564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6"/>
      <c r="C21" s="32" t="s">
        <v>8</v>
      </c>
      <c r="D21" s="45">
        <v>30</v>
      </c>
      <c r="E21" s="121" t="s">
        <v>57</v>
      </c>
      <c r="F21" s="81">
        <v>0.9386</v>
      </c>
      <c r="G21" s="52">
        <v>218</v>
      </c>
      <c r="H21" s="121" t="s">
        <v>57</v>
      </c>
      <c r="I21" s="81">
        <v>6.821</v>
      </c>
      <c r="J21" s="52">
        <v>114</v>
      </c>
      <c r="K21" s="121" t="s">
        <v>57</v>
      </c>
      <c r="L21" s="81">
        <v>3.5669</v>
      </c>
      <c r="M21" s="52">
        <v>22</v>
      </c>
      <c r="N21" s="121" t="s">
        <v>57</v>
      </c>
      <c r="O21" s="81">
        <v>0.6883</v>
      </c>
      <c r="P21" s="52">
        <v>2813</v>
      </c>
      <c r="Q21" s="121" t="s">
        <v>57</v>
      </c>
      <c r="R21" s="81">
        <v>88.0162</v>
      </c>
      <c r="S21" s="52">
        <v>3196</v>
      </c>
      <c r="T21" s="121" t="s">
        <v>57</v>
      </c>
      <c r="U21" s="91">
        <v>100</v>
      </c>
      <c r="V21" s="52">
        <v>5</v>
      </c>
      <c r="W21" s="121" t="s">
        <v>57</v>
      </c>
      <c r="X21" s="81">
        <v>0.1564</v>
      </c>
      <c r="Y21" s="52">
        <v>13</v>
      </c>
      <c r="Z21" s="121" t="s">
        <v>57</v>
      </c>
      <c r="AA21" s="81">
        <v>0.4067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4" t="s">
        <v>37</v>
      </c>
      <c r="C22" s="33" t="s">
        <v>13</v>
      </c>
      <c r="D22" s="46">
        <v>5</v>
      </c>
      <c r="E22" s="122" t="s">
        <v>58</v>
      </c>
      <c r="F22" s="82">
        <v>0.6188</v>
      </c>
      <c r="G22" s="53">
        <v>30</v>
      </c>
      <c r="H22" s="122" t="s">
        <v>57</v>
      </c>
      <c r="I22" s="82">
        <v>3.7128</v>
      </c>
      <c r="J22" s="53">
        <v>11</v>
      </c>
      <c r="K22" s="122" t="s">
        <v>57</v>
      </c>
      <c r="L22" s="82">
        <v>1.3613</v>
      </c>
      <c r="M22" s="53">
        <v>3</v>
      </c>
      <c r="N22" s="122" t="s">
        <v>58</v>
      </c>
      <c r="O22" s="82">
        <v>0.3712</v>
      </c>
      <c r="P22" s="53">
        <v>306</v>
      </c>
      <c r="Q22" s="122" t="s">
        <v>57</v>
      </c>
      <c r="R22" s="82">
        <v>37.8712</v>
      </c>
      <c r="S22" s="53">
        <v>356</v>
      </c>
      <c r="T22" s="122" t="s">
        <v>57</v>
      </c>
      <c r="U22" s="92">
        <v>44.0594</v>
      </c>
      <c r="V22" s="53">
        <v>0</v>
      </c>
      <c r="W22" s="122" t="s">
        <v>57</v>
      </c>
      <c r="X22" s="82">
        <v>0</v>
      </c>
      <c r="Y22" s="53">
        <v>0</v>
      </c>
      <c r="Z22" s="122" t="s">
        <v>57</v>
      </c>
      <c r="AA22" s="82">
        <v>0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9"/>
      <c r="C23" s="11" t="s">
        <v>14</v>
      </c>
      <c r="D23" s="44">
        <v>4</v>
      </c>
      <c r="E23" s="120" t="s">
        <v>57</v>
      </c>
      <c r="F23" s="80">
        <v>0.495</v>
      </c>
      <c r="G23" s="51">
        <v>37</v>
      </c>
      <c r="H23" s="120" t="s">
        <v>57</v>
      </c>
      <c r="I23" s="80">
        <v>4.5792</v>
      </c>
      <c r="J23" s="51">
        <v>14</v>
      </c>
      <c r="K23" s="120" t="s">
        <v>58</v>
      </c>
      <c r="L23" s="80">
        <v>1.7326</v>
      </c>
      <c r="M23" s="51">
        <v>8</v>
      </c>
      <c r="N23" s="120" t="s">
        <v>58</v>
      </c>
      <c r="O23" s="80">
        <v>0.99</v>
      </c>
      <c r="P23" s="51">
        <v>389</v>
      </c>
      <c r="Q23" s="120" t="s">
        <v>57</v>
      </c>
      <c r="R23" s="80">
        <v>48.1435</v>
      </c>
      <c r="S23" s="51">
        <v>452</v>
      </c>
      <c r="T23" s="120" t="s">
        <v>57</v>
      </c>
      <c r="U23" s="90">
        <v>55.9405</v>
      </c>
      <c r="V23" s="51">
        <v>0</v>
      </c>
      <c r="W23" s="120" t="s">
        <v>57</v>
      </c>
      <c r="X23" s="80">
        <v>0</v>
      </c>
      <c r="Y23" s="51">
        <v>1</v>
      </c>
      <c r="Z23" s="120" t="s">
        <v>57</v>
      </c>
      <c r="AA23" s="80">
        <v>0.1237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6"/>
      <c r="C24" s="32" t="s">
        <v>8</v>
      </c>
      <c r="D24" s="45">
        <v>9</v>
      </c>
      <c r="E24" s="121" t="s">
        <v>57</v>
      </c>
      <c r="F24" s="81">
        <v>1.1138</v>
      </c>
      <c r="G24" s="52">
        <v>67</v>
      </c>
      <c r="H24" s="121" t="s">
        <v>57</v>
      </c>
      <c r="I24" s="81">
        <v>8.292</v>
      </c>
      <c r="J24" s="52">
        <v>25</v>
      </c>
      <c r="K24" s="121" t="s">
        <v>57</v>
      </c>
      <c r="L24" s="81">
        <v>3.094</v>
      </c>
      <c r="M24" s="52">
        <v>11</v>
      </c>
      <c r="N24" s="121" t="s">
        <v>58</v>
      </c>
      <c r="O24" s="81">
        <v>1.3613</v>
      </c>
      <c r="P24" s="52">
        <v>695</v>
      </c>
      <c r="Q24" s="121" t="s">
        <v>57</v>
      </c>
      <c r="R24" s="81">
        <v>86.0148</v>
      </c>
      <c r="S24" s="52">
        <v>808</v>
      </c>
      <c r="T24" s="121" t="s">
        <v>57</v>
      </c>
      <c r="U24" s="91">
        <v>100</v>
      </c>
      <c r="V24" s="52">
        <v>0</v>
      </c>
      <c r="W24" s="121" t="s">
        <v>57</v>
      </c>
      <c r="X24" s="81">
        <v>0</v>
      </c>
      <c r="Y24" s="52">
        <v>1</v>
      </c>
      <c r="Z24" s="121" t="s">
        <v>57</v>
      </c>
      <c r="AA24" s="81">
        <v>0.1237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4" t="s">
        <v>38</v>
      </c>
      <c r="C25" s="33" t="s">
        <v>13</v>
      </c>
      <c r="D25" s="46">
        <v>11</v>
      </c>
      <c r="E25" s="122" t="s">
        <v>57</v>
      </c>
      <c r="F25" s="82">
        <v>0.5324</v>
      </c>
      <c r="G25" s="53">
        <v>61</v>
      </c>
      <c r="H25" s="122" t="s">
        <v>57</v>
      </c>
      <c r="I25" s="82">
        <v>2.9525</v>
      </c>
      <c r="J25" s="53">
        <v>42</v>
      </c>
      <c r="K25" s="122" t="s">
        <v>57</v>
      </c>
      <c r="L25" s="82">
        <v>2.0329</v>
      </c>
      <c r="M25" s="53">
        <v>14</v>
      </c>
      <c r="N25" s="122" t="s">
        <v>57</v>
      </c>
      <c r="O25" s="82">
        <v>0.6776</v>
      </c>
      <c r="P25" s="53">
        <v>798</v>
      </c>
      <c r="Q25" s="122" t="s">
        <v>57</v>
      </c>
      <c r="R25" s="82">
        <v>38.6253</v>
      </c>
      <c r="S25" s="53">
        <v>926</v>
      </c>
      <c r="T25" s="122" t="s">
        <v>57</v>
      </c>
      <c r="U25" s="92">
        <v>44.8209</v>
      </c>
      <c r="V25" s="53">
        <v>2</v>
      </c>
      <c r="W25" s="122" t="s">
        <v>58</v>
      </c>
      <c r="X25" s="82">
        <v>0.0968</v>
      </c>
      <c r="Y25" s="53">
        <v>4</v>
      </c>
      <c r="Z25" s="122" t="s">
        <v>57</v>
      </c>
      <c r="AA25" s="82">
        <v>0.1936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9"/>
      <c r="C26" s="11" t="s">
        <v>14</v>
      </c>
      <c r="D26" s="44">
        <v>22</v>
      </c>
      <c r="E26" s="120" t="s">
        <v>57</v>
      </c>
      <c r="F26" s="80">
        <v>1.0648</v>
      </c>
      <c r="G26" s="51">
        <v>76</v>
      </c>
      <c r="H26" s="120" t="s">
        <v>57</v>
      </c>
      <c r="I26" s="80">
        <v>3.6786</v>
      </c>
      <c r="J26" s="51">
        <v>49</v>
      </c>
      <c r="K26" s="120" t="s">
        <v>57</v>
      </c>
      <c r="L26" s="80">
        <v>2.3717</v>
      </c>
      <c r="M26" s="51">
        <v>12</v>
      </c>
      <c r="N26" s="120" t="s">
        <v>57</v>
      </c>
      <c r="O26" s="80">
        <v>0.5808</v>
      </c>
      <c r="P26" s="51">
        <v>981</v>
      </c>
      <c r="Q26" s="120" t="s">
        <v>57</v>
      </c>
      <c r="R26" s="80">
        <v>47.483</v>
      </c>
      <c r="S26" s="51">
        <v>1140</v>
      </c>
      <c r="T26" s="120" t="s">
        <v>57</v>
      </c>
      <c r="U26" s="90">
        <v>55.179</v>
      </c>
      <c r="V26" s="51">
        <v>3</v>
      </c>
      <c r="W26" s="120" t="s">
        <v>57</v>
      </c>
      <c r="X26" s="80">
        <v>0.1452</v>
      </c>
      <c r="Y26" s="51">
        <v>3</v>
      </c>
      <c r="Z26" s="120" t="s">
        <v>57</v>
      </c>
      <c r="AA26" s="80">
        <v>0.1452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6"/>
      <c r="C27" s="32" t="s">
        <v>8</v>
      </c>
      <c r="D27" s="45">
        <v>33</v>
      </c>
      <c r="E27" s="121" t="s">
        <v>57</v>
      </c>
      <c r="F27" s="81">
        <v>1.5972</v>
      </c>
      <c r="G27" s="52">
        <v>137</v>
      </c>
      <c r="H27" s="121" t="s">
        <v>57</v>
      </c>
      <c r="I27" s="81">
        <v>6.6311</v>
      </c>
      <c r="J27" s="52">
        <v>91</v>
      </c>
      <c r="K27" s="121" t="s">
        <v>57</v>
      </c>
      <c r="L27" s="81">
        <v>4.4046</v>
      </c>
      <c r="M27" s="52">
        <v>26</v>
      </c>
      <c r="N27" s="121" t="s">
        <v>57</v>
      </c>
      <c r="O27" s="81">
        <v>1.2584</v>
      </c>
      <c r="P27" s="52">
        <v>1779</v>
      </c>
      <c r="Q27" s="121" t="s">
        <v>57</v>
      </c>
      <c r="R27" s="81">
        <v>86.1084</v>
      </c>
      <c r="S27" s="52">
        <v>2066</v>
      </c>
      <c r="T27" s="121" t="s">
        <v>57</v>
      </c>
      <c r="U27" s="91">
        <v>100</v>
      </c>
      <c r="V27" s="52">
        <v>5</v>
      </c>
      <c r="W27" s="121" t="s">
        <v>58</v>
      </c>
      <c r="X27" s="81">
        <v>0.242</v>
      </c>
      <c r="Y27" s="52">
        <v>7</v>
      </c>
      <c r="Z27" s="121" t="s">
        <v>57</v>
      </c>
      <c r="AA27" s="81">
        <v>0.3388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26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25549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40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24370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4" t="s">
        <v>46</v>
      </c>
      <c r="C30" s="33" t="s">
        <v>13</v>
      </c>
      <c r="D30" s="46">
        <v>1</v>
      </c>
      <c r="E30" s="122" t="s">
        <v>57</v>
      </c>
      <c r="F30" s="82">
        <v>2.1276</v>
      </c>
      <c r="G30" s="53">
        <v>1</v>
      </c>
      <c r="H30" s="122" t="s">
        <v>57</v>
      </c>
      <c r="I30" s="82">
        <v>2.1276</v>
      </c>
      <c r="J30" s="53">
        <v>3</v>
      </c>
      <c r="K30" s="122" t="s">
        <v>57</v>
      </c>
      <c r="L30" s="82">
        <v>6.3829</v>
      </c>
      <c r="M30" s="53">
        <v>0</v>
      </c>
      <c r="N30" s="122" t="s">
        <v>57</v>
      </c>
      <c r="O30" s="82">
        <v>0</v>
      </c>
      <c r="P30" s="53">
        <v>24</v>
      </c>
      <c r="Q30" s="122" t="s">
        <v>57</v>
      </c>
      <c r="R30" s="82">
        <v>51.0638</v>
      </c>
      <c r="S30" s="53">
        <v>29</v>
      </c>
      <c r="T30" s="122" t="s">
        <v>57</v>
      </c>
      <c r="U30" s="92">
        <v>61.7021</v>
      </c>
      <c r="V30" s="53">
        <v>10</v>
      </c>
      <c r="W30" s="122" t="s">
        <v>57</v>
      </c>
      <c r="X30" s="82">
        <v>21.2765</v>
      </c>
      <c r="Y30" s="53">
        <v>10</v>
      </c>
      <c r="Z30" s="122" t="s">
        <v>57</v>
      </c>
      <c r="AA30" s="82">
        <v>21.2765</v>
      </c>
      <c r="AB30" s="53">
        <v>0</v>
      </c>
      <c r="AC30" s="122" t="s">
        <v>57</v>
      </c>
      <c r="AD30" s="82"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9"/>
      <c r="C31" s="11" t="s">
        <v>14</v>
      </c>
      <c r="D31" s="44">
        <v>0</v>
      </c>
      <c r="E31" s="120" t="s">
        <v>57</v>
      </c>
      <c r="F31" s="80">
        <v>0</v>
      </c>
      <c r="G31" s="51">
        <v>4</v>
      </c>
      <c r="H31" s="120" t="s">
        <v>57</v>
      </c>
      <c r="I31" s="80">
        <v>8.5106</v>
      </c>
      <c r="J31" s="51">
        <v>7</v>
      </c>
      <c r="K31" s="120" t="s">
        <v>57</v>
      </c>
      <c r="L31" s="80">
        <v>14.8936</v>
      </c>
      <c r="M31" s="51">
        <v>0</v>
      </c>
      <c r="N31" s="120" t="s">
        <v>57</v>
      </c>
      <c r="O31" s="80">
        <v>0</v>
      </c>
      <c r="P31" s="51">
        <v>7</v>
      </c>
      <c r="Q31" s="120" t="s">
        <v>57</v>
      </c>
      <c r="R31" s="80">
        <v>14.8936</v>
      </c>
      <c r="S31" s="51">
        <v>18</v>
      </c>
      <c r="T31" s="120" t="s">
        <v>57</v>
      </c>
      <c r="U31" s="90">
        <v>38.2978</v>
      </c>
      <c r="V31" s="51">
        <v>2</v>
      </c>
      <c r="W31" s="120" t="s">
        <v>57</v>
      </c>
      <c r="X31" s="80">
        <v>4.2553</v>
      </c>
      <c r="Y31" s="51">
        <v>11</v>
      </c>
      <c r="Z31" s="120" t="s">
        <v>57</v>
      </c>
      <c r="AA31" s="80">
        <v>23.4042</v>
      </c>
      <c r="AB31" s="51">
        <v>0</v>
      </c>
      <c r="AC31" s="120" t="s">
        <v>57</v>
      </c>
      <c r="AD31" s="80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6"/>
      <c r="C32" s="32" t="s">
        <v>8</v>
      </c>
      <c r="D32" s="45">
        <v>1</v>
      </c>
      <c r="E32" s="121" t="s">
        <v>57</v>
      </c>
      <c r="F32" s="81">
        <v>2.1276</v>
      </c>
      <c r="G32" s="52">
        <v>5</v>
      </c>
      <c r="H32" s="121" t="s">
        <v>57</v>
      </c>
      <c r="I32" s="81">
        <v>10.6382</v>
      </c>
      <c r="J32" s="52">
        <v>10</v>
      </c>
      <c r="K32" s="121" t="s">
        <v>57</v>
      </c>
      <c r="L32" s="81">
        <v>21.2765</v>
      </c>
      <c r="M32" s="52">
        <v>0</v>
      </c>
      <c r="N32" s="121" t="s">
        <v>57</v>
      </c>
      <c r="O32" s="81">
        <v>0</v>
      </c>
      <c r="P32" s="52">
        <v>31</v>
      </c>
      <c r="Q32" s="121" t="s">
        <v>57</v>
      </c>
      <c r="R32" s="81">
        <v>65.9574</v>
      </c>
      <c r="S32" s="52">
        <v>47</v>
      </c>
      <c r="T32" s="121" t="s">
        <v>57</v>
      </c>
      <c r="U32" s="91">
        <v>100</v>
      </c>
      <c r="V32" s="52">
        <v>12</v>
      </c>
      <c r="W32" s="121" t="s">
        <v>57</v>
      </c>
      <c r="X32" s="81">
        <v>25.5319</v>
      </c>
      <c r="Y32" s="52">
        <v>21</v>
      </c>
      <c r="Z32" s="121" t="s">
        <v>57</v>
      </c>
      <c r="AA32" s="81">
        <v>44.6808</v>
      </c>
      <c r="AB32" s="52">
        <v>0</v>
      </c>
      <c r="AC32" s="121" t="s">
        <v>57</v>
      </c>
      <c r="AD32" s="81"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4" t="s">
        <v>47</v>
      </c>
      <c r="C33" s="33" t="s">
        <v>13</v>
      </c>
      <c r="D33" s="46">
        <v>0</v>
      </c>
      <c r="E33" s="122" t="s">
        <v>57</v>
      </c>
      <c r="F33" s="82">
        <v>0</v>
      </c>
      <c r="G33" s="53">
        <v>0</v>
      </c>
      <c r="H33" s="122" t="s">
        <v>57</v>
      </c>
      <c r="I33" s="82">
        <v>0</v>
      </c>
      <c r="J33" s="53">
        <v>4</v>
      </c>
      <c r="K33" s="122" t="s">
        <v>57</v>
      </c>
      <c r="L33" s="82">
        <v>22.2222</v>
      </c>
      <c r="M33" s="53">
        <v>1</v>
      </c>
      <c r="N33" s="122" t="s">
        <v>57</v>
      </c>
      <c r="O33" s="82">
        <v>5.5555</v>
      </c>
      <c r="P33" s="53">
        <v>4</v>
      </c>
      <c r="Q33" s="122" t="s">
        <v>57</v>
      </c>
      <c r="R33" s="82">
        <v>22.2222</v>
      </c>
      <c r="S33" s="53">
        <v>9</v>
      </c>
      <c r="T33" s="122" t="s">
        <v>57</v>
      </c>
      <c r="U33" s="92">
        <v>50</v>
      </c>
      <c r="V33" s="53">
        <v>3</v>
      </c>
      <c r="W33" s="122" t="s">
        <v>57</v>
      </c>
      <c r="X33" s="82">
        <v>16.6666</v>
      </c>
      <c r="Y33" s="53">
        <v>6</v>
      </c>
      <c r="Z33" s="122" t="s">
        <v>57</v>
      </c>
      <c r="AA33" s="82">
        <v>33.3333</v>
      </c>
      <c r="AB33" s="53">
        <v>0</v>
      </c>
      <c r="AC33" s="122" t="s">
        <v>57</v>
      </c>
      <c r="AD33" s="82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9"/>
      <c r="C34" s="11" t="s">
        <v>14</v>
      </c>
      <c r="D34" s="44">
        <v>1</v>
      </c>
      <c r="E34" s="120" t="s">
        <v>57</v>
      </c>
      <c r="F34" s="80">
        <v>5.5555</v>
      </c>
      <c r="G34" s="51">
        <v>0</v>
      </c>
      <c r="H34" s="120" t="s">
        <v>57</v>
      </c>
      <c r="I34" s="80">
        <v>0</v>
      </c>
      <c r="J34" s="51">
        <v>1</v>
      </c>
      <c r="K34" s="120" t="s">
        <v>57</v>
      </c>
      <c r="L34" s="80">
        <v>5.5555</v>
      </c>
      <c r="M34" s="51">
        <v>2</v>
      </c>
      <c r="N34" s="120" t="s">
        <v>57</v>
      </c>
      <c r="O34" s="80">
        <v>11.1111</v>
      </c>
      <c r="P34" s="51">
        <v>5</v>
      </c>
      <c r="Q34" s="120" t="s">
        <v>57</v>
      </c>
      <c r="R34" s="80">
        <v>27.7777</v>
      </c>
      <c r="S34" s="51">
        <v>9</v>
      </c>
      <c r="T34" s="120" t="s">
        <v>57</v>
      </c>
      <c r="U34" s="90">
        <v>50</v>
      </c>
      <c r="V34" s="51">
        <v>2</v>
      </c>
      <c r="W34" s="120" t="s">
        <v>57</v>
      </c>
      <c r="X34" s="80">
        <v>11.1111</v>
      </c>
      <c r="Y34" s="51">
        <v>1</v>
      </c>
      <c r="Z34" s="120" t="s">
        <v>57</v>
      </c>
      <c r="AA34" s="80">
        <v>5.5555</v>
      </c>
      <c r="AB34" s="51">
        <v>1</v>
      </c>
      <c r="AC34" s="120" t="s">
        <v>57</v>
      </c>
      <c r="AD34" s="80">
        <v>5.5555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6"/>
      <c r="C35" s="32" t="s">
        <v>8</v>
      </c>
      <c r="D35" s="45">
        <v>1</v>
      </c>
      <c r="E35" s="121" t="s">
        <v>57</v>
      </c>
      <c r="F35" s="81">
        <v>5.5555</v>
      </c>
      <c r="G35" s="52">
        <v>0</v>
      </c>
      <c r="H35" s="121" t="s">
        <v>57</v>
      </c>
      <c r="I35" s="81">
        <v>0</v>
      </c>
      <c r="J35" s="52">
        <v>5</v>
      </c>
      <c r="K35" s="121" t="s">
        <v>57</v>
      </c>
      <c r="L35" s="81">
        <v>27.7777</v>
      </c>
      <c r="M35" s="52">
        <v>3</v>
      </c>
      <c r="N35" s="121" t="s">
        <v>57</v>
      </c>
      <c r="O35" s="81">
        <v>16.6666</v>
      </c>
      <c r="P35" s="52">
        <v>9</v>
      </c>
      <c r="Q35" s="121" t="s">
        <v>57</v>
      </c>
      <c r="R35" s="81">
        <v>50</v>
      </c>
      <c r="S35" s="52">
        <v>18</v>
      </c>
      <c r="T35" s="121" t="s">
        <v>57</v>
      </c>
      <c r="U35" s="91">
        <v>100</v>
      </c>
      <c r="V35" s="52">
        <v>5</v>
      </c>
      <c r="W35" s="121" t="s">
        <v>57</v>
      </c>
      <c r="X35" s="81">
        <v>27.7777</v>
      </c>
      <c r="Y35" s="52">
        <v>7</v>
      </c>
      <c r="Z35" s="121" t="s">
        <v>57</v>
      </c>
      <c r="AA35" s="81">
        <v>38.8888</v>
      </c>
      <c r="AB35" s="52">
        <v>1</v>
      </c>
      <c r="AC35" s="121" t="s">
        <v>57</v>
      </c>
      <c r="AD35" s="81">
        <v>5.5555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4" t="s">
        <v>48</v>
      </c>
      <c r="C36" s="33" t="s">
        <v>13</v>
      </c>
      <c r="D36" s="46">
        <v>0</v>
      </c>
      <c r="E36" s="122" t="s">
        <v>57</v>
      </c>
      <c r="F36" s="82">
        <v>0</v>
      </c>
      <c r="G36" s="53">
        <v>1</v>
      </c>
      <c r="H36" s="122" t="s">
        <v>57</v>
      </c>
      <c r="I36" s="82">
        <v>50</v>
      </c>
      <c r="J36" s="53">
        <v>0</v>
      </c>
      <c r="K36" s="122" t="s">
        <v>57</v>
      </c>
      <c r="L36" s="82">
        <v>0</v>
      </c>
      <c r="M36" s="53">
        <v>1</v>
      </c>
      <c r="N36" s="122" t="s">
        <v>57</v>
      </c>
      <c r="O36" s="82">
        <v>50</v>
      </c>
      <c r="P36" s="53">
        <v>0</v>
      </c>
      <c r="Q36" s="122" t="s">
        <v>57</v>
      </c>
      <c r="R36" s="82">
        <v>0</v>
      </c>
      <c r="S36" s="53">
        <v>2</v>
      </c>
      <c r="T36" s="122" t="s">
        <v>57</v>
      </c>
      <c r="U36" s="92">
        <v>100</v>
      </c>
      <c r="V36" s="53">
        <v>2</v>
      </c>
      <c r="W36" s="122" t="s">
        <v>57</v>
      </c>
      <c r="X36" s="82">
        <v>100</v>
      </c>
      <c r="Y36" s="53">
        <v>0</v>
      </c>
      <c r="Z36" s="122" t="s">
        <v>57</v>
      </c>
      <c r="AA36" s="82">
        <v>0</v>
      </c>
      <c r="AB36" s="53">
        <v>0</v>
      </c>
      <c r="AC36" s="122" t="s">
        <v>57</v>
      </c>
      <c r="AD36" s="82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9"/>
      <c r="C37" s="11" t="s">
        <v>14</v>
      </c>
      <c r="D37" s="44">
        <v>0</v>
      </c>
      <c r="E37" s="120" t="s">
        <v>57</v>
      </c>
      <c r="F37" s="80">
        <v>0</v>
      </c>
      <c r="G37" s="51">
        <v>0</v>
      </c>
      <c r="H37" s="120" t="s">
        <v>57</v>
      </c>
      <c r="I37" s="80">
        <v>0</v>
      </c>
      <c r="J37" s="51">
        <v>0</v>
      </c>
      <c r="K37" s="120" t="s">
        <v>57</v>
      </c>
      <c r="L37" s="80">
        <v>0</v>
      </c>
      <c r="M37" s="51">
        <v>0</v>
      </c>
      <c r="N37" s="120" t="s">
        <v>57</v>
      </c>
      <c r="O37" s="80">
        <v>0</v>
      </c>
      <c r="P37" s="51">
        <v>0</v>
      </c>
      <c r="Q37" s="120" t="s">
        <v>57</v>
      </c>
      <c r="R37" s="80">
        <v>0</v>
      </c>
      <c r="S37" s="51">
        <v>0</v>
      </c>
      <c r="T37" s="120" t="s">
        <v>57</v>
      </c>
      <c r="U37" s="90">
        <v>0</v>
      </c>
      <c r="V37" s="51">
        <v>0</v>
      </c>
      <c r="W37" s="120" t="s">
        <v>57</v>
      </c>
      <c r="X37" s="80">
        <v>0</v>
      </c>
      <c r="Y37" s="51">
        <v>0</v>
      </c>
      <c r="Z37" s="120" t="s">
        <v>57</v>
      </c>
      <c r="AA37" s="80">
        <v>0</v>
      </c>
      <c r="AB37" s="51">
        <v>0</v>
      </c>
      <c r="AC37" s="120" t="s">
        <v>57</v>
      </c>
      <c r="AD37" s="80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6"/>
      <c r="C38" s="32" t="s">
        <v>8</v>
      </c>
      <c r="D38" s="45">
        <v>0</v>
      </c>
      <c r="E38" s="121" t="s">
        <v>57</v>
      </c>
      <c r="F38" s="81">
        <v>0</v>
      </c>
      <c r="G38" s="52">
        <v>1</v>
      </c>
      <c r="H38" s="121" t="s">
        <v>57</v>
      </c>
      <c r="I38" s="81">
        <v>50</v>
      </c>
      <c r="J38" s="52">
        <v>0</v>
      </c>
      <c r="K38" s="121" t="s">
        <v>57</v>
      </c>
      <c r="L38" s="81">
        <v>0</v>
      </c>
      <c r="M38" s="52">
        <v>1</v>
      </c>
      <c r="N38" s="121" t="s">
        <v>57</v>
      </c>
      <c r="O38" s="81">
        <v>50</v>
      </c>
      <c r="P38" s="52">
        <v>0</v>
      </c>
      <c r="Q38" s="121" t="s">
        <v>57</v>
      </c>
      <c r="R38" s="81">
        <v>0</v>
      </c>
      <c r="S38" s="52">
        <v>2</v>
      </c>
      <c r="T38" s="121" t="s">
        <v>57</v>
      </c>
      <c r="U38" s="91">
        <v>100</v>
      </c>
      <c r="V38" s="52">
        <v>2</v>
      </c>
      <c r="W38" s="121" t="s">
        <v>57</v>
      </c>
      <c r="X38" s="81">
        <v>100</v>
      </c>
      <c r="Y38" s="52">
        <v>0</v>
      </c>
      <c r="Z38" s="121" t="s">
        <v>57</v>
      </c>
      <c r="AA38" s="81">
        <v>0</v>
      </c>
      <c r="AB38" s="52">
        <v>0</v>
      </c>
      <c r="AC38" s="121" t="s">
        <v>57</v>
      </c>
      <c r="AD38" s="81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62</v>
      </c>
      <c r="C41" s="17" t="s">
        <v>63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64</v>
      </c>
      <c r="C42" s="17" t="s">
        <v>65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66</v>
      </c>
      <c r="C43" s="17" t="s">
        <v>67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68</v>
      </c>
      <c r="C44" s="17" t="s">
        <v>69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70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sheetProtection/>
  <mergeCells count="27"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V7:X7"/>
    <mergeCell ref="Y7:AA7"/>
    <mergeCell ref="AB7:AD7"/>
    <mergeCell ref="J7:L7"/>
    <mergeCell ref="M7:O7"/>
    <mergeCell ref="P7:R7"/>
    <mergeCell ref="S7:U7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117)&amp;RFebruary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hnguyen</cp:lastModifiedBy>
  <cp:lastPrinted>2008-03-04T18:11:45Z</cp:lastPrinted>
  <dcterms:created xsi:type="dcterms:W3CDTF">2002-04-11T16:58:07Z</dcterms:created>
  <dcterms:modified xsi:type="dcterms:W3CDTF">2010-11-07T17:13:25Z</dcterms:modified>
  <cp:category/>
  <cp:version/>
  <cp:contentType/>
  <cp:contentStatus/>
</cp:coreProperties>
</file>