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Page 1" sheetId="1" r:id="rId1"/>
    <sheet name="Page 2" sheetId="2" r:id="rId2"/>
    <sheet name="Page 3" sheetId="3" r:id="rId3"/>
  </sheets>
  <definedNames>
    <definedName name="p1_data">'Page 1'!$D$10:$AD$45</definedName>
    <definedName name="p1_foot">'Page 1'!$B$47:$D$52</definedName>
    <definedName name="p1_title">'Page 1'!$M$4</definedName>
    <definedName name="p2_data">'Page 2'!$D$10:$AG$40</definedName>
    <definedName name="p2_foot">'Page 2'!$B$42:$C$47</definedName>
    <definedName name="p3_data">'Page 3'!$D$10:$AD$38</definedName>
    <definedName name="p3_foot">'Page 3'!$B$41:$C$46</definedName>
    <definedName name="p4_data">#REF!</definedName>
    <definedName name="p4_foot">#REF!</definedName>
    <definedName name="p4_pg">#REF!</definedName>
    <definedName name="p4_sex">#REF!</definedName>
    <definedName name="_xlnm.Print_Area" localSheetId="0">'Page 1'!$A$1:$AD$59</definedName>
    <definedName name="_xlnm.Print_Area" localSheetId="1">'Page 2'!$A$1:$AG$52</definedName>
    <definedName name="_xlnm.Print_Area" localSheetId="2">'Page 3'!$A$1:$AD$48</definedName>
  </definedNames>
  <calcPr fullCalcOnLoad="1"/>
</workbook>
</file>

<file path=xl/sharedStrings.xml><?xml version="1.0" encoding="utf-8"?>
<sst xmlns="http://schemas.openxmlformats.org/spreadsheetml/2006/main" count="981" uniqueCount="77">
  <si>
    <t xml:space="preserve"> </t>
  </si>
  <si>
    <t xml:space="preserve">         </t>
  </si>
  <si>
    <t>Page 1</t>
  </si>
  <si>
    <t>American Indian/Alaska Native</t>
  </si>
  <si>
    <t>Asian/Pacific Islander</t>
  </si>
  <si>
    <t>Hispanic</t>
  </si>
  <si>
    <t>Black (non-Hispanic)</t>
  </si>
  <si>
    <t>White (non-Hispanic)</t>
  </si>
  <si>
    <t>Total</t>
  </si>
  <si>
    <t>Disabled, IDEA</t>
  </si>
  <si>
    <t>LEP</t>
  </si>
  <si>
    <t>&gt;60%-Time</t>
  </si>
  <si>
    <t>Data Items</t>
  </si>
  <si>
    <t>Male</t>
  </si>
  <si>
    <t>Female</t>
  </si>
  <si>
    <t>Corporal Punishment</t>
  </si>
  <si>
    <t>Mental Retardation</t>
  </si>
  <si>
    <t>Emotional Disturbance</t>
  </si>
  <si>
    <t>Specific Learning Disability</t>
  </si>
  <si>
    <t>HS Diploma</t>
  </si>
  <si>
    <t>In Need of LEP</t>
  </si>
  <si>
    <t>Enrolled in LEP</t>
  </si>
  <si>
    <t>Gifted and Talented</t>
  </si>
  <si>
    <t>AP Mathematics</t>
  </si>
  <si>
    <t>AP Science</t>
  </si>
  <si>
    <t>Page 2</t>
  </si>
  <si>
    <t>Full-time Teachers</t>
  </si>
  <si>
    <t>Long-Term Suspension/Expulsion, Non-Cessation of Services</t>
  </si>
  <si>
    <t>Long-Term Suspension/Expulsion, Cessation of Services</t>
  </si>
  <si>
    <t>Sex</t>
  </si>
  <si>
    <t>Race / Ethnicity</t>
  </si>
  <si>
    <t>Disability / LEP Categories</t>
  </si>
  <si>
    <t>Pre-Kindergarten</t>
  </si>
  <si>
    <t>AP Foreign Language</t>
  </si>
  <si>
    <t>AP Other Subjects</t>
  </si>
  <si>
    <t>Enrolled in AP</t>
  </si>
  <si>
    <t>Students Taking AP Tests
(passing all tests)</t>
  </si>
  <si>
    <t>Students Taking AP Tests
(passing some tests)</t>
  </si>
  <si>
    <t>Students Taking AP Tests
(failing all tests)</t>
  </si>
  <si>
    <t>Page 3</t>
  </si>
  <si>
    <t>Full-time Teachers Meeting Requirements for State Standard Certificate</t>
  </si>
  <si>
    <t>ED101 Participating in GED</t>
  </si>
  <si>
    <t>ED101 Receiving GED Credential</t>
  </si>
  <si>
    <t>ED101 Number of Children Receiving Services Under Section 504</t>
  </si>
  <si>
    <t>Disabled Section 504</t>
  </si>
  <si>
    <t>HS Certificate of Attendance</t>
  </si>
  <si>
    <t>Retook Graduation Test(s) Once Prior to Passing</t>
  </si>
  <si>
    <t>Retook Graduation Test(s) Twice Prior to Passing</t>
  </si>
  <si>
    <t>Retook Graduation Test(s) Three or More Times Prior to Passing</t>
  </si>
  <si>
    <t>Number</t>
  </si>
  <si>
    <t>%</t>
  </si>
  <si>
    <t>Disabled
Section 504</t>
  </si>
  <si>
    <t>Developmental Delay
(K to age 9 only)</t>
  </si>
  <si>
    <t>Students Taking AP Tests
(for some AP courses in which enrolled)</t>
  </si>
  <si>
    <t>Students Taking AP Tests (for all AP courses in which enrolled)</t>
  </si>
  <si>
    <t>2006 Civil Rights Data Collection</t>
  </si>
  <si>
    <t>Projected Values for the State of North Carolina</t>
  </si>
  <si>
    <t xml:space="preserve">* </t>
  </si>
  <si>
    <t xml:space="preserve">  </t>
  </si>
  <si>
    <t>a</t>
  </si>
  <si>
    <t>Non-response rate is more than 10% but not greater than 20%.</t>
  </si>
  <si>
    <t>b</t>
  </si>
  <si>
    <t>Non-response rate is more than 20% but not greater than 30%.</t>
  </si>
  <si>
    <t>c</t>
  </si>
  <si>
    <t>Non-response rate is more than 30%.</t>
  </si>
  <si>
    <t>*</t>
  </si>
  <si>
    <t>Numbers should be used with caution due to large statistical uncertainty in the estimate.  The methodology for flagging "large statistical uncertainties" is based on a standard error for each projected item.</t>
  </si>
  <si>
    <t>For an explanation, please see Appendix E, page 13, and Appendix F-2, Standard Errors of Projections.</t>
  </si>
  <si>
    <r>
      <t>Membership</t>
    </r>
    <r>
      <rPr>
        <b/>
        <sz val="12"/>
        <rFont val="Calibri"/>
        <family val="2"/>
      </rPr>
      <t>¹</t>
    </r>
  </si>
  <si>
    <r>
      <t>Corporal Punishment</t>
    </r>
    <r>
      <rPr>
        <b/>
        <sz val="12"/>
        <rFont val="Calibri"/>
        <family val="2"/>
      </rPr>
      <t>²</t>
    </r>
  </si>
  <si>
    <r>
      <t>Suspension - Out of School</t>
    </r>
    <r>
      <rPr>
        <b/>
        <sz val="12"/>
        <rFont val="Calibri"/>
        <family val="2"/>
      </rPr>
      <t>²</t>
    </r>
  </si>
  <si>
    <r>
      <t>Total Expulsion</t>
    </r>
    <r>
      <rPr>
        <b/>
        <sz val="12"/>
        <rFont val="Calibri"/>
        <family val="2"/>
      </rPr>
      <t>²</t>
    </r>
  </si>
  <si>
    <r>
      <t>Expulsions - Total Cessation</t>
    </r>
    <r>
      <rPr>
        <b/>
        <sz val="12"/>
        <rFont val="Calibri"/>
        <family val="2"/>
      </rPr>
      <t>²</t>
    </r>
  </si>
  <si>
    <t>¹</t>
  </si>
  <si>
    <t>²</t>
  </si>
  <si>
    <t>Numbers include all students, including those who are classified as disabled under IDEA and Section 504.</t>
  </si>
  <si>
    <t>Numbers are for students who are not classified as disabled under IDEA or Section 504.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</si>
</sst>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5" fillId="33" borderId="11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5" fillId="33" borderId="12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16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33" borderId="12" xfId="0" applyFont="1" applyFill="1" applyBorder="1" applyAlignment="1">
      <alignment horizontal="left" wrapText="1"/>
    </xf>
    <xf numFmtId="0" fontId="5" fillId="33" borderId="15" xfId="0" applyFont="1" applyFill="1" applyBorder="1" applyAlignment="1">
      <alignment horizontal="left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vertical="top" wrapText="1"/>
    </xf>
    <xf numFmtId="3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33" borderId="18" xfId="0" applyNumberFormat="1" applyFont="1" applyFill="1" applyBorder="1" applyAlignment="1">
      <alignment/>
    </xf>
    <xf numFmtId="3" fontId="7" fillId="33" borderId="18" xfId="0" applyNumberFormat="1" applyFont="1" applyFill="1" applyBorder="1" applyAlignment="1">
      <alignment horizontal="right" wrapText="1"/>
    </xf>
    <xf numFmtId="3" fontId="7" fillId="33" borderId="19" xfId="0" applyNumberFormat="1" applyFont="1" applyFill="1" applyBorder="1" applyAlignment="1">
      <alignment horizontal="right" wrapText="1"/>
    </xf>
    <xf numFmtId="3" fontId="7" fillId="33" borderId="20" xfId="0" applyNumberFormat="1" applyFont="1" applyFill="1" applyBorder="1" applyAlignment="1">
      <alignment horizontal="right" wrapText="1"/>
    </xf>
    <xf numFmtId="3" fontId="8" fillId="33" borderId="0" xfId="0" applyNumberFormat="1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 wrapText="1"/>
    </xf>
    <xf numFmtId="3" fontId="7" fillId="33" borderId="21" xfId="0" applyNumberFormat="1" applyFont="1" applyFill="1" applyBorder="1" applyAlignment="1">
      <alignment horizontal="right" wrapText="1"/>
    </xf>
    <xf numFmtId="3" fontId="7" fillId="33" borderId="22" xfId="0" applyNumberFormat="1" applyFont="1" applyFill="1" applyBorder="1" applyAlignment="1">
      <alignment horizontal="right" wrapText="1"/>
    </xf>
    <xf numFmtId="3" fontId="7" fillId="33" borderId="0" xfId="0" applyNumberFormat="1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center"/>
    </xf>
    <xf numFmtId="3" fontId="5" fillId="33" borderId="23" xfId="0" applyNumberFormat="1" applyFont="1" applyFill="1" applyBorder="1" applyAlignment="1">
      <alignment horizontal="center" wrapText="1"/>
    </xf>
    <xf numFmtId="3" fontId="5" fillId="33" borderId="24" xfId="0" applyNumberFormat="1" applyFont="1" applyFill="1" applyBorder="1" applyAlignment="1">
      <alignment horizontal="center" wrapText="1"/>
    </xf>
    <xf numFmtId="3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5" fillId="33" borderId="22" xfId="0" applyNumberFormat="1" applyFont="1" applyFill="1" applyBorder="1" applyAlignment="1">
      <alignment horizontal="center" wrapText="1"/>
    </xf>
    <xf numFmtId="3" fontId="7" fillId="33" borderId="21" xfId="0" applyNumberFormat="1" applyFont="1" applyFill="1" applyBorder="1" applyAlignment="1">
      <alignment horizontal="right" wrapText="1"/>
    </xf>
    <xf numFmtId="3" fontId="7" fillId="33" borderId="24" xfId="0" applyNumberFormat="1" applyFont="1" applyFill="1" applyBorder="1" applyAlignment="1">
      <alignment horizontal="right" wrapText="1"/>
    </xf>
    <xf numFmtId="3" fontId="7" fillId="33" borderId="0" xfId="0" applyNumberFormat="1" applyFont="1" applyFill="1" applyBorder="1" applyAlignment="1">
      <alignment horizontal="right" wrapText="1"/>
    </xf>
    <xf numFmtId="3" fontId="7" fillId="33" borderId="22" xfId="0" applyNumberFormat="1" applyFont="1" applyFill="1" applyBorder="1" applyAlignment="1">
      <alignment horizontal="right" wrapText="1"/>
    </xf>
    <xf numFmtId="3" fontId="5" fillId="33" borderId="20" xfId="0" applyNumberFormat="1" applyFont="1" applyFill="1" applyBorder="1" applyAlignment="1">
      <alignment horizontal="center" wrapText="1"/>
    </xf>
    <xf numFmtId="3" fontId="7" fillId="33" borderId="19" xfId="0" applyNumberFormat="1" applyFont="1" applyFill="1" applyBorder="1" applyAlignment="1">
      <alignment horizontal="right" wrapText="1"/>
    </xf>
    <xf numFmtId="3" fontId="7" fillId="33" borderId="23" xfId="0" applyNumberFormat="1" applyFont="1" applyFill="1" applyBorder="1" applyAlignment="1">
      <alignment horizontal="right" wrapText="1"/>
    </xf>
    <xf numFmtId="3" fontId="7" fillId="33" borderId="18" xfId="0" applyNumberFormat="1" applyFont="1" applyFill="1" applyBorder="1" applyAlignment="1">
      <alignment horizontal="right" wrapText="1"/>
    </xf>
    <xf numFmtId="3" fontId="7" fillId="33" borderId="20" xfId="0" applyNumberFormat="1" applyFont="1" applyFill="1" applyBorder="1" applyAlignment="1">
      <alignment horizontal="right" wrapText="1"/>
    </xf>
    <xf numFmtId="3" fontId="5" fillId="33" borderId="18" xfId="0" applyNumberFormat="1" applyFont="1" applyFill="1" applyBorder="1" applyAlignment="1">
      <alignment horizontal="center" wrapText="1"/>
    </xf>
    <xf numFmtId="3" fontId="7" fillId="33" borderId="23" xfId="0" applyNumberFormat="1" applyFont="1" applyFill="1" applyBorder="1" applyAlignment="1">
      <alignment horizontal="right" wrapText="1"/>
    </xf>
    <xf numFmtId="3" fontId="0" fillId="0" borderId="0" xfId="0" applyNumberFormat="1" applyFont="1" applyAlignment="1">
      <alignment/>
    </xf>
    <xf numFmtId="3" fontId="5" fillId="33" borderId="0" xfId="0" applyNumberFormat="1" applyFont="1" applyFill="1" applyBorder="1" applyAlignment="1">
      <alignment horizontal="center" wrapText="1"/>
    </xf>
    <xf numFmtId="3" fontId="7" fillId="33" borderId="24" xfId="0" applyNumberFormat="1" applyFont="1" applyFill="1" applyBorder="1" applyAlignment="1">
      <alignment horizontal="right" wrapText="1"/>
    </xf>
    <xf numFmtId="2" fontId="0" fillId="33" borderId="0" xfId="0" applyNumberFormat="1" applyFont="1" applyFill="1" applyBorder="1" applyAlignment="1">
      <alignment/>
    </xf>
    <xf numFmtId="2" fontId="5" fillId="33" borderId="13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 horizontal="right" wrapText="1"/>
    </xf>
    <xf numFmtId="2" fontId="7" fillId="33" borderId="21" xfId="0" applyNumberFormat="1" applyFont="1" applyFill="1" applyBorder="1" applyAlignment="1">
      <alignment horizontal="right" wrapText="1"/>
    </xf>
    <xf numFmtId="2" fontId="7" fillId="33" borderId="22" xfId="0" applyNumberFormat="1" applyFont="1" applyFill="1" applyBorder="1" applyAlignment="1">
      <alignment horizontal="right" wrapText="1"/>
    </xf>
    <xf numFmtId="2" fontId="8" fillId="33" borderId="0" xfId="0" applyNumberFormat="1" applyFont="1" applyFill="1" applyBorder="1" applyAlignment="1">
      <alignment horizontal="left"/>
    </xf>
    <xf numFmtId="2" fontId="8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left"/>
    </xf>
    <xf numFmtId="2" fontId="4" fillId="33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2" fontId="7" fillId="33" borderId="10" xfId="0" applyNumberFormat="1" applyFont="1" applyFill="1" applyBorder="1" applyAlignment="1">
      <alignment horizontal="right" wrapText="1"/>
    </xf>
    <xf numFmtId="2" fontId="7" fillId="33" borderId="17" xfId="0" applyNumberFormat="1" applyFont="1" applyFill="1" applyBorder="1" applyAlignment="1">
      <alignment horizontal="right" wrapText="1"/>
    </xf>
    <xf numFmtId="2" fontId="7" fillId="33" borderId="16" xfId="0" applyNumberFormat="1" applyFont="1" applyFill="1" applyBorder="1" applyAlignment="1">
      <alignment horizontal="right" wrapText="1"/>
    </xf>
    <xf numFmtId="2" fontId="0" fillId="33" borderId="0" xfId="0" applyNumberFormat="1" applyFont="1" applyFill="1" applyBorder="1" applyAlignment="1">
      <alignment/>
    </xf>
    <xf numFmtId="2" fontId="5" fillId="33" borderId="22" xfId="0" applyNumberFormat="1" applyFont="1" applyFill="1" applyBorder="1" applyAlignment="1">
      <alignment horizontal="center" wrapText="1"/>
    </xf>
    <xf numFmtId="2" fontId="7" fillId="33" borderId="21" xfId="0" applyNumberFormat="1" applyFont="1" applyFill="1" applyBorder="1" applyAlignment="1">
      <alignment horizontal="right" wrapText="1"/>
    </xf>
    <xf numFmtId="2" fontId="7" fillId="33" borderId="24" xfId="0" applyNumberFormat="1" applyFont="1" applyFill="1" applyBorder="1" applyAlignment="1">
      <alignment horizontal="right" wrapText="1"/>
    </xf>
    <xf numFmtId="2" fontId="7" fillId="33" borderId="0" xfId="0" applyNumberFormat="1" applyFont="1" applyFill="1" applyBorder="1" applyAlignment="1">
      <alignment horizontal="right" wrapText="1"/>
    </xf>
    <xf numFmtId="2" fontId="7" fillId="33" borderId="22" xfId="0" applyNumberFormat="1" applyFont="1" applyFill="1" applyBorder="1" applyAlignment="1">
      <alignment horizontal="right" wrapText="1"/>
    </xf>
    <xf numFmtId="2" fontId="0" fillId="0" borderId="0" xfId="0" applyNumberFormat="1" applyFont="1" applyAlignment="1">
      <alignment/>
    </xf>
    <xf numFmtId="2" fontId="0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0" fillId="33" borderId="16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 horizontal="center" wrapText="1"/>
    </xf>
    <xf numFmtId="2" fontId="7" fillId="33" borderId="24" xfId="0" applyNumberFormat="1" applyFont="1" applyFill="1" applyBorder="1" applyAlignment="1">
      <alignment horizontal="right" wrapText="1"/>
    </xf>
    <xf numFmtId="2" fontId="0" fillId="0" borderId="0" xfId="0" applyNumberFormat="1" applyFont="1" applyAlignment="1">
      <alignment/>
    </xf>
    <xf numFmtId="2" fontId="5" fillId="33" borderId="10" xfId="0" applyNumberFormat="1" applyFont="1" applyFill="1" applyBorder="1" applyAlignment="1">
      <alignment horizontal="center" wrapText="1"/>
    </xf>
    <xf numFmtId="2" fontId="7" fillId="33" borderId="13" xfId="0" applyNumberFormat="1" applyFont="1" applyFill="1" applyBorder="1" applyAlignment="1">
      <alignment horizontal="right" wrapText="1"/>
    </xf>
    <xf numFmtId="0" fontId="0" fillId="33" borderId="0" xfId="0" applyNumberFormat="1" applyFont="1" applyFill="1" applyBorder="1" applyAlignment="1">
      <alignment/>
    </xf>
    <xf numFmtId="0" fontId="0" fillId="33" borderId="24" xfId="0" applyNumberFormat="1" applyFont="1" applyFill="1" applyBorder="1" applyAlignment="1">
      <alignment horizontal="center" wrapText="1"/>
    </xf>
    <xf numFmtId="0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right" wrapText="1"/>
    </xf>
    <xf numFmtId="0" fontId="0" fillId="33" borderId="21" xfId="0" applyNumberFormat="1" applyFont="1" applyFill="1" applyBorder="1" applyAlignment="1">
      <alignment horizontal="right" wrapText="1"/>
    </xf>
    <xf numFmtId="0" fontId="0" fillId="33" borderId="22" xfId="0" applyNumberFormat="1" applyFont="1" applyFill="1" applyBorder="1" applyAlignment="1">
      <alignment horizontal="right" wrapText="1"/>
    </xf>
    <xf numFmtId="0" fontId="0" fillId="33" borderId="0" xfId="0" applyNumberFormat="1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 horizontal="center"/>
    </xf>
    <xf numFmtId="0" fontId="0" fillId="33" borderId="22" xfId="0" applyNumberFormat="1" applyFont="1" applyFill="1" applyBorder="1" applyAlignment="1">
      <alignment horizontal="center" wrapText="1"/>
    </xf>
    <xf numFmtId="0" fontId="0" fillId="0" borderId="0" xfId="0" applyNumberFormat="1" applyFont="1" applyAlignment="1">
      <alignment/>
    </xf>
    <xf numFmtId="0" fontId="0" fillId="33" borderId="24" xfId="0" applyNumberFormat="1" applyFont="1" applyFill="1" applyBorder="1" applyAlignment="1">
      <alignment horizontal="center" wrapText="1"/>
    </xf>
    <xf numFmtId="0" fontId="0" fillId="33" borderId="0" xfId="0" applyNumberFormat="1" applyFont="1" applyFill="1" applyBorder="1" applyAlignment="1">
      <alignment horizontal="center" wrapText="1"/>
    </xf>
    <xf numFmtId="0" fontId="0" fillId="33" borderId="0" xfId="0" applyNumberFormat="1" applyFont="1" applyFill="1" applyBorder="1" applyAlignment="1">
      <alignment horizontal="right" wrapText="1"/>
    </xf>
    <xf numFmtId="0" fontId="0" fillId="33" borderId="21" xfId="0" applyNumberFormat="1" applyFont="1" applyFill="1" applyBorder="1" applyAlignment="1">
      <alignment horizontal="right" wrapText="1"/>
    </xf>
    <xf numFmtId="0" fontId="0" fillId="33" borderId="22" xfId="0" applyNumberFormat="1" applyFont="1" applyFill="1" applyBorder="1" applyAlignment="1">
      <alignment horizontal="right" wrapText="1"/>
    </xf>
    <xf numFmtId="0" fontId="0" fillId="33" borderId="24" xfId="0" applyNumberFormat="1" applyFont="1" applyFill="1" applyBorder="1" applyAlignment="1">
      <alignment horizontal="right" wrapText="1"/>
    </xf>
    <xf numFmtId="0" fontId="0" fillId="33" borderId="0" xfId="0" applyNumberFormat="1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0" fillId="33" borderId="0" xfId="0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0" fontId="0" fillId="33" borderId="21" xfId="0" applyNumberFormat="1" applyFont="1" applyFill="1" applyBorder="1" applyAlignment="1">
      <alignment horizontal="right"/>
    </xf>
    <xf numFmtId="2" fontId="7" fillId="33" borderId="21" xfId="0" applyNumberFormat="1" applyFont="1" applyFill="1" applyBorder="1" applyAlignment="1">
      <alignment horizontal="right"/>
    </xf>
    <xf numFmtId="3" fontId="7" fillId="33" borderId="21" xfId="0" applyNumberFormat="1" applyFont="1" applyFill="1" applyBorder="1" applyAlignment="1">
      <alignment horizontal="right"/>
    </xf>
    <xf numFmtId="2" fontId="7" fillId="33" borderId="17" xfId="0" applyNumberFormat="1" applyFont="1" applyFill="1" applyBorder="1" applyAlignment="1">
      <alignment horizontal="right"/>
    </xf>
    <xf numFmtId="2" fontId="7" fillId="33" borderId="24" xfId="0" applyNumberFormat="1" applyFont="1" applyFill="1" applyBorder="1" applyAlignment="1">
      <alignment horizontal="right"/>
    </xf>
    <xf numFmtId="3" fontId="7" fillId="33" borderId="24" xfId="0" applyNumberFormat="1" applyFont="1" applyFill="1" applyBorder="1" applyAlignment="1">
      <alignment horizontal="right"/>
    </xf>
    <xf numFmtId="2" fontId="7" fillId="33" borderId="13" xfId="0" applyNumberFormat="1" applyFont="1" applyFill="1" applyBorder="1" applyAlignment="1">
      <alignment horizontal="right"/>
    </xf>
    <xf numFmtId="2" fontId="7" fillId="33" borderId="0" xfId="0" applyNumberFormat="1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 horizontal="right"/>
    </xf>
    <xf numFmtId="2" fontId="7" fillId="33" borderId="10" xfId="0" applyNumberFormat="1" applyFont="1" applyFill="1" applyBorder="1" applyAlignment="1">
      <alignment horizontal="right"/>
    </xf>
    <xf numFmtId="0" fontId="0" fillId="33" borderId="24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right"/>
    </xf>
    <xf numFmtId="0" fontId="0" fillId="33" borderId="24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/>
    </xf>
    <xf numFmtId="0" fontId="5" fillId="33" borderId="16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 wrapText="1"/>
    </xf>
    <xf numFmtId="0" fontId="0" fillId="33" borderId="0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 wrapText="1"/>
    </xf>
    <xf numFmtId="0" fontId="6" fillId="33" borderId="15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right" wrapText="1"/>
    </xf>
    <xf numFmtId="0" fontId="5" fillId="33" borderId="17" xfId="0" applyFont="1" applyFill="1" applyBorder="1" applyAlignment="1">
      <alignment horizontal="left" vertical="top" wrapText="1"/>
    </xf>
    <xf numFmtId="3" fontId="0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3" fontId="5" fillId="33" borderId="14" xfId="0" applyNumberFormat="1" applyFont="1" applyFill="1" applyBorder="1" applyAlignment="1">
      <alignment horizontal="center"/>
    </xf>
    <xf numFmtId="3" fontId="5" fillId="33" borderId="23" xfId="0" applyNumberFormat="1" applyFont="1" applyFill="1" applyBorder="1" applyAlignment="1">
      <alignment horizontal="center" vertical="top" wrapText="1"/>
    </xf>
    <xf numFmtId="0" fontId="27" fillId="33" borderId="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3"/>
  <sheetViews>
    <sheetView showGridLines="0" tabSelected="1" zoomScalePageLayoutView="0" workbookViewId="0" topLeftCell="A25">
      <selection activeCell="B53" sqref="B53"/>
    </sheetView>
  </sheetViews>
  <sheetFormatPr defaultColWidth="9.140625" defaultRowHeight="12.75"/>
  <cols>
    <col min="1" max="1" width="2.57421875" style="27" customWidth="1"/>
    <col min="2" max="2" width="32.7109375" style="27" customWidth="1"/>
    <col min="3" max="3" width="11.421875" style="27" customWidth="1"/>
    <col min="4" max="4" width="11.421875" style="49" customWidth="1"/>
    <col min="5" max="5" width="2.7109375" style="110" customWidth="1"/>
    <col min="6" max="6" width="7.00390625" style="85" customWidth="1"/>
    <col min="7" max="7" width="11.421875" style="49" customWidth="1"/>
    <col min="8" max="8" width="2.7109375" style="110" customWidth="1"/>
    <col min="9" max="9" width="7.00390625" style="85" customWidth="1"/>
    <col min="10" max="10" width="11.421875" style="49" customWidth="1"/>
    <col min="11" max="11" width="2.7109375" style="110" customWidth="1"/>
    <col min="12" max="12" width="7.00390625" style="85" customWidth="1"/>
    <col min="13" max="13" width="11.421875" style="49" customWidth="1"/>
    <col min="14" max="14" width="2.7109375" style="110" customWidth="1"/>
    <col min="15" max="15" width="7.00390625" style="85" customWidth="1"/>
    <col min="16" max="16" width="11.421875" style="49" customWidth="1"/>
    <col min="17" max="17" width="2.7109375" style="110" customWidth="1"/>
    <col min="18" max="18" width="7.00390625" style="85" customWidth="1"/>
    <col min="19" max="19" width="11.421875" style="49" customWidth="1"/>
    <col min="20" max="20" width="2.7109375" style="110" customWidth="1"/>
    <col min="21" max="21" width="7.00390625" style="85" customWidth="1"/>
    <col min="22" max="22" width="11.421875" style="49" customWidth="1"/>
    <col min="23" max="23" width="2.7109375" style="110" customWidth="1"/>
    <col min="24" max="24" width="7.00390625" style="85" customWidth="1"/>
    <col min="25" max="25" width="11.421875" style="49" customWidth="1"/>
    <col min="26" max="26" width="2.7109375" style="110" customWidth="1"/>
    <col min="27" max="27" width="7.00390625" style="85" customWidth="1"/>
    <col min="28" max="28" width="11.421875" style="49" customWidth="1"/>
    <col min="29" max="29" width="2.7109375" style="110" customWidth="1"/>
    <col min="30" max="30" width="7.00390625" style="85" customWidth="1"/>
    <col min="31" max="16384" width="9.140625" style="27" customWidth="1"/>
  </cols>
  <sheetData>
    <row r="1" spans="1:30" s="1" customFormat="1" ht="12.75" customHeight="1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41"/>
      <c r="W1" s="110"/>
      <c r="X1" s="93"/>
      <c r="Y1" s="41"/>
      <c r="Z1" s="110"/>
      <c r="AA1" s="93"/>
      <c r="AB1" s="41"/>
      <c r="AC1" s="110"/>
      <c r="AD1" s="93"/>
    </row>
    <row r="2" spans="1:30" s="3" customFormat="1" ht="20.25" customHeight="1">
      <c r="A2" s="1"/>
      <c r="B2" s="147" t="s">
        <v>55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</row>
    <row r="3" spans="2:30" s="3" customFormat="1" ht="15.7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</row>
    <row r="4" spans="2:30" s="3" customFormat="1" ht="20.25" customHeight="1">
      <c r="B4" s="21"/>
      <c r="C4" s="22"/>
      <c r="D4" s="42"/>
      <c r="E4" s="108"/>
      <c r="F4" s="77"/>
      <c r="G4" s="42"/>
      <c r="H4" s="108"/>
      <c r="I4" s="77"/>
      <c r="J4" s="42"/>
      <c r="K4" s="108"/>
      <c r="L4" s="77"/>
      <c r="M4" s="55" t="s">
        <v>56</v>
      </c>
      <c r="N4" s="108"/>
      <c r="O4" s="86"/>
      <c r="P4" s="55"/>
      <c r="Q4" s="115"/>
      <c r="R4" s="88"/>
      <c r="S4" s="56"/>
      <c r="T4" s="115"/>
      <c r="U4" s="77"/>
      <c r="V4" s="42"/>
      <c r="W4" s="108"/>
      <c r="X4" s="77"/>
      <c r="Y4" s="42"/>
      <c r="Z4" s="108"/>
      <c r="AA4" s="77"/>
      <c r="AB4" s="42"/>
      <c r="AC4" s="108"/>
      <c r="AD4" s="77"/>
    </row>
    <row r="5" spans="1:30" s="4" customFormat="1" ht="15.75" customHeight="1">
      <c r="A5" s="3"/>
      <c r="B5" s="149" t="s">
        <v>2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</row>
    <row r="6" spans="2:30" s="4" customFormat="1" ht="15.75" customHeight="1">
      <c r="B6" s="151" t="s">
        <v>12</v>
      </c>
      <c r="C6" s="154" t="s">
        <v>29</v>
      </c>
      <c r="D6" s="157" t="s">
        <v>30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8" t="s">
        <v>31</v>
      </c>
      <c r="W6" s="158"/>
      <c r="X6" s="158"/>
      <c r="Y6" s="158"/>
      <c r="Z6" s="158"/>
      <c r="AA6" s="157"/>
      <c r="AB6" s="157"/>
      <c r="AC6" s="157"/>
      <c r="AD6" s="157"/>
    </row>
    <row r="7" spans="2:30" s="4" customFormat="1" ht="47.25" customHeight="1">
      <c r="B7" s="152"/>
      <c r="C7" s="155"/>
      <c r="D7" s="159" t="s">
        <v>3</v>
      </c>
      <c r="E7" s="160"/>
      <c r="F7" s="161"/>
      <c r="G7" s="159" t="s">
        <v>4</v>
      </c>
      <c r="H7" s="160"/>
      <c r="I7" s="161"/>
      <c r="J7" s="159" t="s">
        <v>5</v>
      </c>
      <c r="K7" s="160"/>
      <c r="L7" s="161"/>
      <c r="M7" s="159" t="s">
        <v>6</v>
      </c>
      <c r="N7" s="160"/>
      <c r="O7" s="161"/>
      <c r="P7" s="159" t="s">
        <v>7</v>
      </c>
      <c r="Q7" s="160"/>
      <c r="R7" s="161"/>
      <c r="S7" s="159" t="s">
        <v>8</v>
      </c>
      <c r="T7" s="160"/>
      <c r="U7" s="161"/>
      <c r="V7" s="159" t="s">
        <v>9</v>
      </c>
      <c r="W7" s="160"/>
      <c r="X7" s="161"/>
      <c r="Y7" s="159" t="s">
        <v>10</v>
      </c>
      <c r="Z7" s="160"/>
      <c r="AA7" s="161"/>
      <c r="AB7" s="159" t="s">
        <v>11</v>
      </c>
      <c r="AC7" s="160"/>
      <c r="AD7" s="161"/>
    </row>
    <row r="8" spans="2:30" s="4" customFormat="1" ht="15.75">
      <c r="B8" s="153"/>
      <c r="C8" s="156"/>
      <c r="D8" s="57" t="s">
        <v>49</v>
      </c>
      <c r="E8" s="109"/>
      <c r="F8" s="78" t="s">
        <v>50</v>
      </c>
      <c r="G8" s="57" t="s">
        <v>49</v>
      </c>
      <c r="H8" s="109"/>
      <c r="I8" s="78" t="s">
        <v>50</v>
      </c>
      <c r="J8" s="57" t="s">
        <v>49</v>
      </c>
      <c r="K8" s="109"/>
      <c r="L8" s="78" t="s">
        <v>50</v>
      </c>
      <c r="M8" s="57" t="s">
        <v>49</v>
      </c>
      <c r="N8" s="109"/>
      <c r="O8" s="78" t="s">
        <v>50</v>
      </c>
      <c r="P8" s="57" t="s">
        <v>49</v>
      </c>
      <c r="Q8" s="109"/>
      <c r="R8" s="78" t="s">
        <v>50</v>
      </c>
      <c r="S8" s="57" t="s">
        <v>49</v>
      </c>
      <c r="T8" s="109"/>
      <c r="U8" s="78" t="s">
        <v>50</v>
      </c>
      <c r="V8" s="58" t="s">
        <v>49</v>
      </c>
      <c r="W8" s="109"/>
      <c r="X8" s="78" t="s">
        <v>50</v>
      </c>
      <c r="Y8" s="58" t="s">
        <v>49</v>
      </c>
      <c r="Z8" s="109"/>
      <c r="AA8" s="78" t="s">
        <v>50</v>
      </c>
      <c r="AB8" s="57" t="s">
        <v>49</v>
      </c>
      <c r="AC8" s="109"/>
      <c r="AD8" s="78" t="s">
        <v>50</v>
      </c>
    </row>
    <row r="9" spans="2:30" s="4" customFormat="1" ht="15.75">
      <c r="B9" s="23"/>
      <c r="C9" s="24" t="s">
        <v>0</v>
      </c>
      <c r="D9" s="43"/>
      <c r="E9" s="110"/>
      <c r="F9" s="79"/>
      <c r="G9" s="50"/>
      <c r="H9" s="110"/>
      <c r="I9" s="79"/>
      <c r="J9" s="50"/>
      <c r="K9" s="110"/>
      <c r="L9" s="79"/>
      <c r="M9" s="50"/>
      <c r="N9" s="110"/>
      <c r="O9" s="79"/>
      <c r="P9" s="50"/>
      <c r="Q9" s="110"/>
      <c r="R9" s="79"/>
      <c r="S9" s="50"/>
      <c r="T9" s="110"/>
      <c r="U9" s="89"/>
      <c r="V9" s="50"/>
      <c r="W9" s="110"/>
      <c r="X9" s="79"/>
      <c r="Y9" s="50"/>
      <c r="Z9" s="110"/>
      <c r="AA9" s="79"/>
      <c r="AB9" s="50"/>
      <c r="AC9" s="110"/>
      <c r="AD9" s="79"/>
    </row>
    <row r="10" spans="1:30" s="9" customFormat="1" ht="15.75">
      <c r="A10" s="4"/>
      <c r="B10" s="141" t="s">
        <v>68</v>
      </c>
      <c r="C10" s="8" t="s">
        <v>13</v>
      </c>
      <c r="D10" s="44">
        <v>13970</v>
      </c>
      <c r="E10" s="111" t="s">
        <v>57</v>
      </c>
      <c r="F10" s="80">
        <v>1.0038</v>
      </c>
      <c r="G10" s="51">
        <v>15038</v>
      </c>
      <c r="H10" s="111" t="s">
        <v>58</v>
      </c>
      <c r="I10" s="80">
        <v>1.0806</v>
      </c>
      <c r="J10" s="51">
        <v>65761</v>
      </c>
      <c r="K10" s="111" t="s">
        <v>58</v>
      </c>
      <c r="L10" s="80">
        <v>4.7255</v>
      </c>
      <c r="M10" s="51">
        <v>214784</v>
      </c>
      <c r="N10" s="111" t="s">
        <v>58</v>
      </c>
      <c r="O10" s="80">
        <v>15.4341</v>
      </c>
      <c r="P10" s="51">
        <v>400948</v>
      </c>
      <c r="Q10" s="111" t="s">
        <v>58</v>
      </c>
      <c r="R10" s="80">
        <v>28.8117</v>
      </c>
      <c r="S10" s="51">
        <v>710501</v>
      </c>
      <c r="T10" s="111" t="s">
        <v>58</v>
      </c>
      <c r="U10" s="90">
        <v>51.056</v>
      </c>
      <c r="V10" s="51">
        <v>121565</v>
      </c>
      <c r="W10" s="111" t="s">
        <v>58</v>
      </c>
      <c r="X10" s="80">
        <v>8.7355</v>
      </c>
      <c r="Y10" s="51">
        <v>43896</v>
      </c>
      <c r="Z10" s="111" t="s">
        <v>58</v>
      </c>
      <c r="AA10" s="80">
        <v>3.154329766</v>
      </c>
      <c r="AB10" s="51"/>
      <c r="AC10" s="111"/>
      <c r="AD10" s="80"/>
    </row>
    <row r="11" spans="2:30" s="9" customFormat="1" ht="15.75">
      <c r="B11" s="142"/>
      <c r="C11" s="8" t="s">
        <v>14</v>
      </c>
      <c r="D11" s="44">
        <v>13606</v>
      </c>
      <c r="E11" s="111" t="s">
        <v>57</v>
      </c>
      <c r="F11" s="80">
        <v>0.9777</v>
      </c>
      <c r="G11" s="51">
        <v>14797</v>
      </c>
      <c r="H11" s="111" t="s">
        <v>58</v>
      </c>
      <c r="I11" s="80">
        <v>1.0633</v>
      </c>
      <c r="J11" s="51">
        <v>62601</v>
      </c>
      <c r="K11" s="111" t="s">
        <v>58</v>
      </c>
      <c r="L11" s="80">
        <v>4.4984</v>
      </c>
      <c r="M11" s="51">
        <v>209650</v>
      </c>
      <c r="N11" s="111" t="s">
        <v>58</v>
      </c>
      <c r="O11" s="80">
        <v>15.0652</v>
      </c>
      <c r="P11" s="51">
        <v>380456</v>
      </c>
      <c r="Q11" s="111" t="s">
        <v>58</v>
      </c>
      <c r="R11" s="80">
        <v>27.3392</v>
      </c>
      <c r="S11" s="51">
        <v>681110</v>
      </c>
      <c r="T11" s="111" t="s">
        <v>58</v>
      </c>
      <c r="U11" s="90">
        <v>48.9439</v>
      </c>
      <c r="V11" s="51">
        <v>58675</v>
      </c>
      <c r="W11" s="111" t="s">
        <v>58</v>
      </c>
      <c r="X11" s="80">
        <v>4.2163</v>
      </c>
      <c r="Y11" s="51">
        <v>38711</v>
      </c>
      <c r="Z11" s="111" t="s">
        <v>58</v>
      </c>
      <c r="AA11" s="80">
        <v>2.7817400121</v>
      </c>
      <c r="AB11" s="51"/>
      <c r="AC11" s="111"/>
      <c r="AD11" s="80"/>
    </row>
    <row r="12" spans="2:30" s="9" customFormat="1" ht="15.75">
      <c r="B12" s="144"/>
      <c r="C12" s="10" t="s">
        <v>8</v>
      </c>
      <c r="D12" s="45">
        <v>27576</v>
      </c>
      <c r="E12" s="112" t="s">
        <v>57</v>
      </c>
      <c r="F12" s="81">
        <v>1.9815</v>
      </c>
      <c r="G12" s="52">
        <v>29835</v>
      </c>
      <c r="H12" s="112" t="s">
        <v>58</v>
      </c>
      <c r="I12" s="81">
        <v>2.1439</v>
      </c>
      <c r="J12" s="52">
        <v>128362</v>
      </c>
      <c r="K12" s="112" t="s">
        <v>58</v>
      </c>
      <c r="L12" s="81">
        <v>9.2239</v>
      </c>
      <c r="M12" s="52">
        <v>424434</v>
      </c>
      <c r="N12" s="112" t="s">
        <v>58</v>
      </c>
      <c r="O12" s="81">
        <v>30.4994</v>
      </c>
      <c r="P12" s="52">
        <v>781404</v>
      </c>
      <c r="Q12" s="112" t="s">
        <v>58</v>
      </c>
      <c r="R12" s="81">
        <v>56.151</v>
      </c>
      <c r="S12" s="52">
        <v>1391611</v>
      </c>
      <c r="T12" s="112" t="s">
        <v>58</v>
      </c>
      <c r="U12" s="91">
        <v>100</v>
      </c>
      <c r="V12" s="52">
        <v>180240</v>
      </c>
      <c r="W12" s="112" t="s">
        <v>58</v>
      </c>
      <c r="X12" s="81">
        <v>12.9518</v>
      </c>
      <c r="Y12" s="52">
        <v>82607</v>
      </c>
      <c r="Z12" s="112" t="s">
        <v>58</v>
      </c>
      <c r="AA12" s="81">
        <v>5.9360697781</v>
      </c>
      <c r="AB12" s="52"/>
      <c r="AC12" s="112"/>
      <c r="AD12" s="81"/>
    </row>
    <row r="13" spans="1:30" s="9" customFormat="1" ht="15.75">
      <c r="A13" s="4"/>
      <c r="B13" s="141" t="s">
        <v>32</v>
      </c>
      <c r="C13" s="8" t="s">
        <v>13</v>
      </c>
      <c r="D13" s="44">
        <v>297</v>
      </c>
      <c r="E13" s="111" t="s">
        <v>57</v>
      </c>
      <c r="F13" s="80">
        <v>1.7457</v>
      </c>
      <c r="G13" s="51">
        <v>162</v>
      </c>
      <c r="H13" s="111" t="s">
        <v>58</v>
      </c>
      <c r="I13" s="80">
        <v>0.9522</v>
      </c>
      <c r="J13" s="51">
        <v>1409</v>
      </c>
      <c r="K13" s="111" t="s">
        <v>58</v>
      </c>
      <c r="L13" s="80">
        <v>8.2819</v>
      </c>
      <c r="M13" s="51">
        <v>3280</v>
      </c>
      <c r="N13" s="111" t="s">
        <v>58</v>
      </c>
      <c r="O13" s="80">
        <v>19.2793</v>
      </c>
      <c r="P13" s="51">
        <v>4105</v>
      </c>
      <c r="Q13" s="111" t="s">
        <v>58</v>
      </c>
      <c r="R13" s="80">
        <v>24.1286</v>
      </c>
      <c r="S13" s="51">
        <v>9253</v>
      </c>
      <c r="T13" s="111" t="s">
        <v>58</v>
      </c>
      <c r="U13" s="90">
        <v>54.3878</v>
      </c>
      <c r="V13" s="51">
        <v>2710</v>
      </c>
      <c r="W13" s="111" t="s">
        <v>58</v>
      </c>
      <c r="X13" s="80">
        <v>15.9289</v>
      </c>
      <c r="Y13" s="51">
        <v>348</v>
      </c>
      <c r="Z13" s="111" t="s">
        <v>58</v>
      </c>
      <c r="AA13" s="80">
        <v>2.0454</v>
      </c>
      <c r="AB13" s="51"/>
      <c r="AC13" s="111"/>
      <c r="AD13" s="80"/>
    </row>
    <row r="14" spans="2:30" s="9" customFormat="1" ht="15.75">
      <c r="B14" s="142"/>
      <c r="C14" s="8" t="s">
        <v>14</v>
      </c>
      <c r="D14" s="44">
        <v>263</v>
      </c>
      <c r="E14" s="111" t="s">
        <v>57</v>
      </c>
      <c r="F14" s="80">
        <v>1.5458</v>
      </c>
      <c r="G14" s="51">
        <v>170</v>
      </c>
      <c r="H14" s="111" t="s">
        <v>58</v>
      </c>
      <c r="I14" s="80">
        <v>0.9992</v>
      </c>
      <c r="J14" s="51">
        <v>1400</v>
      </c>
      <c r="K14" s="111" t="s">
        <v>58</v>
      </c>
      <c r="L14" s="80">
        <v>8.229</v>
      </c>
      <c r="M14" s="51">
        <v>2666</v>
      </c>
      <c r="N14" s="111" t="s">
        <v>58</v>
      </c>
      <c r="O14" s="80">
        <v>15.6703</v>
      </c>
      <c r="P14" s="51">
        <v>3261</v>
      </c>
      <c r="Q14" s="111" t="s">
        <v>58</v>
      </c>
      <c r="R14" s="80">
        <v>19.1676</v>
      </c>
      <c r="S14" s="51">
        <v>7760</v>
      </c>
      <c r="T14" s="111" t="s">
        <v>58</v>
      </c>
      <c r="U14" s="90">
        <v>45.6121</v>
      </c>
      <c r="V14" s="51">
        <v>1241</v>
      </c>
      <c r="W14" s="111" t="s">
        <v>58</v>
      </c>
      <c r="X14" s="80">
        <v>7.2944</v>
      </c>
      <c r="Y14" s="51">
        <v>318</v>
      </c>
      <c r="Z14" s="111" t="s">
        <v>58</v>
      </c>
      <c r="AA14" s="80">
        <v>1.8691</v>
      </c>
      <c r="AB14" s="51"/>
      <c r="AC14" s="111"/>
      <c r="AD14" s="80"/>
    </row>
    <row r="15" spans="2:30" s="9" customFormat="1" ht="15.75">
      <c r="B15" s="142"/>
      <c r="C15" s="8" t="s">
        <v>8</v>
      </c>
      <c r="D15" s="44">
        <v>560</v>
      </c>
      <c r="E15" s="111" t="s">
        <v>57</v>
      </c>
      <c r="F15" s="80">
        <v>3.2916</v>
      </c>
      <c r="G15" s="51">
        <v>332</v>
      </c>
      <c r="H15" s="111" t="s">
        <v>58</v>
      </c>
      <c r="I15" s="80">
        <v>1.9514</v>
      </c>
      <c r="J15" s="51">
        <v>2809</v>
      </c>
      <c r="K15" s="111" t="s">
        <v>58</v>
      </c>
      <c r="L15" s="80">
        <v>16.5109</v>
      </c>
      <c r="M15" s="51">
        <v>5946</v>
      </c>
      <c r="N15" s="111" t="s">
        <v>58</v>
      </c>
      <c r="O15" s="80">
        <v>34.9497</v>
      </c>
      <c r="P15" s="51">
        <v>7366</v>
      </c>
      <c r="Q15" s="111" t="s">
        <v>58</v>
      </c>
      <c r="R15" s="80">
        <v>43.2963</v>
      </c>
      <c r="S15" s="51">
        <v>17013</v>
      </c>
      <c r="T15" s="111" t="s">
        <v>58</v>
      </c>
      <c r="U15" s="90">
        <v>100</v>
      </c>
      <c r="V15" s="51">
        <v>3951</v>
      </c>
      <c r="W15" s="111" t="s">
        <v>58</v>
      </c>
      <c r="X15" s="80">
        <v>23.2234</v>
      </c>
      <c r="Y15" s="51">
        <v>666</v>
      </c>
      <c r="Z15" s="111" t="s">
        <v>58</v>
      </c>
      <c r="AA15" s="80">
        <v>3.9146</v>
      </c>
      <c r="AB15" s="51"/>
      <c r="AC15" s="111"/>
      <c r="AD15" s="80"/>
    </row>
    <row r="16" spans="2:30" s="9" customFormat="1" ht="15.75">
      <c r="B16" s="143" t="s">
        <v>20</v>
      </c>
      <c r="C16" s="25" t="s">
        <v>13</v>
      </c>
      <c r="D16" s="46">
        <v>79</v>
      </c>
      <c r="E16" s="113" t="s">
        <v>57</v>
      </c>
      <c r="F16" s="82">
        <v>0.0956</v>
      </c>
      <c r="G16" s="53">
        <v>4857</v>
      </c>
      <c r="H16" s="113" t="s">
        <v>58</v>
      </c>
      <c r="I16" s="82">
        <v>5.8796</v>
      </c>
      <c r="J16" s="53">
        <v>35849</v>
      </c>
      <c r="K16" s="113" t="s">
        <v>58</v>
      </c>
      <c r="L16" s="82">
        <v>43.397</v>
      </c>
      <c r="M16" s="53">
        <v>1365</v>
      </c>
      <c r="N16" s="113" t="s">
        <v>58</v>
      </c>
      <c r="O16" s="82">
        <v>1.6524</v>
      </c>
      <c r="P16" s="53">
        <v>1746</v>
      </c>
      <c r="Q16" s="113" t="s">
        <v>58</v>
      </c>
      <c r="R16" s="82">
        <v>2.1136</v>
      </c>
      <c r="S16" s="53">
        <v>43896</v>
      </c>
      <c r="T16" s="113" t="s">
        <v>58</v>
      </c>
      <c r="U16" s="92">
        <v>53.1383</v>
      </c>
      <c r="V16" s="53">
        <v>3816</v>
      </c>
      <c r="W16" s="113" t="s">
        <v>58</v>
      </c>
      <c r="X16" s="82">
        <v>4.6194</v>
      </c>
      <c r="Y16" s="53"/>
      <c r="Z16" s="113"/>
      <c r="AA16" s="82"/>
      <c r="AB16" s="53"/>
      <c r="AC16" s="113"/>
      <c r="AD16" s="82"/>
    </row>
    <row r="17" spans="2:30" s="9" customFormat="1" ht="15.75">
      <c r="B17" s="142"/>
      <c r="C17" s="8" t="s">
        <v>14</v>
      </c>
      <c r="D17" s="44">
        <v>58</v>
      </c>
      <c r="E17" s="111" t="s">
        <v>57</v>
      </c>
      <c r="F17" s="80">
        <v>0.0702</v>
      </c>
      <c r="G17" s="51">
        <v>3945</v>
      </c>
      <c r="H17" s="111" t="s">
        <v>58</v>
      </c>
      <c r="I17" s="80">
        <v>4.7756</v>
      </c>
      <c r="J17" s="51">
        <v>32082</v>
      </c>
      <c r="K17" s="111" t="s">
        <v>58</v>
      </c>
      <c r="L17" s="80">
        <v>38.8369</v>
      </c>
      <c r="M17" s="51">
        <v>1230</v>
      </c>
      <c r="N17" s="111" t="s">
        <v>58</v>
      </c>
      <c r="O17" s="80">
        <v>1.4889</v>
      </c>
      <c r="P17" s="51">
        <v>1397</v>
      </c>
      <c r="Q17" s="111" t="s">
        <v>58</v>
      </c>
      <c r="R17" s="80">
        <v>1.6911</v>
      </c>
      <c r="S17" s="51">
        <v>38711</v>
      </c>
      <c r="T17" s="111" t="s">
        <v>58</v>
      </c>
      <c r="U17" s="90">
        <v>46.8616</v>
      </c>
      <c r="V17" s="51">
        <v>2008</v>
      </c>
      <c r="W17" s="111" t="s">
        <v>58</v>
      </c>
      <c r="X17" s="80">
        <v>2.4307</v>
      </c>
      <c r="Y17" s="51"/>
      <c r="Z17" s="111"/>
      <c r="AA17" s="80"/>
      <c r="AB17" s="51"/>
      <c r="AC17" s="111"/>
      <c r="AD17" s="80"/>
    </row>
    <row r="18" spans="2:30" s="9" customFormat="1" ht="15.75">
      <c r="B18" s="144"/>
      <c r="C18" s="10" t="s">
        <v>8</v>
      </c>
      <c r="D18" s="45">
        <v>137</v>
      </c>
      <c r="E18" s="112" t="s">
        <v>57</v>
      </c>
      <c r="F18" s="81">
        <v>0.1658</v>
      </c>
      <c r="G18" s="52">
        <v>8802</v>
      </c>
      <c r="H18" s="112" t="s">
        <v>58</v>
      </c>
      <c r="I18" s="81">
        <v>10.6552</v>
      </c>
      <c r="J18" s="52">
        <v>67931</v>
      </c>
      <c r="K18" s="112" t="s">
        <v>58</v>
      </c>
      <c r="L18" s="81">
        <v>82.2339</v>
      </c>
      <c r="M18" s="52">
        <v>2595</v>
      </c>
      <c r="N18" s="112" t="s">
        <v>58</v>
      </c>
      <c r="O18" s="81">
        <v>3.1413</v>
      </c>
      <c r="P18" s="52">
        <v>3143</v>
      </c>
      <c r="Q18" s="112" t="s">
        <v>58</v>
      </c>
      <c r="R18" s="81">
        <v>3.8047</v>
      </c>
      <c r="S18" s="52">
        <v>82607</v>
      </c>
      <c r="T18" s="112" t="s">
        <v>58</v>
      </c>
      <c r="U18" s="91">
        <v>100</v>
      </c>
      <c r="V18" s="52">
        <v>5824</v>
      </c>
      <c r="W18" s="112" t="s">
        <v>58</v>
      </c>
      <c r="X18" s="81">
        <v>7.0502</v>
      </c>
      <c r="Y18" s="52"/>
      <c r="Z18" s="112"/>
      <c r="AA18" s="81"/>
      <c r="AB18" s="52"/>
      <c r="AC18" s="112"/>
      <c r="AD18" s="81"/>
    </row>
    <row r="19" spans="2:30" s="9" customFormat="1" ht="15.75">
      <c r="B19" s="143" t="s">
        <v>21</v>
      </c>
      <c r="C19" s="25" t="s">
        <v>13</v>
      </c>
      <c r="D19" s="46">
        <v>64</v>
      </c>
      <c r="E19" s="113" t="s">
        <v>57</v>
      </c>
      <c r="F19" s="82">
        <v>0.096</v>
      </c>
      <c r="G19" s="53">
        <v>3670</v>
      </c>
      <c r="H19" s="113" t="s">
        <v>58</v>
      </c>
      <c r="I19" s="82">
        <v>5.5068</v>
      </c>
      <c r="J19" s="53">
        <v>29737</v>
      </c>
      <c r="K19" s="113" t="s">
        <v>58</v>
      </c>
      <c r="L19" s="82">
        <v>44.6206</v>
      </c>
      <c r="M19" s="53">
        <v>909</v>
      </c>
      <c r="N19" s="113" t="s">
        <v>58</v>
      </c>
      <c r="O19" s="82">
        <v>1.3639</v>
      </c>
      <c r="P19" s="53">
        <v>1078</v>
      </c>
      <c r="Q19" s="113" t="s">
        <v>58</v>
      </c>
      <c r="R19" s="82">
        <v>1.6175</v>
      </c>
      <c r="S19" s="53">
        <v>35458</v>
      </c>
      <c r="T19" s="113" t="s">
        <v>58</v>
      </c>
      <c r="U19" s="92">
        <v>53.205</v>
      </c>
      <c r="V19" s="53">
        <v>2679</v>
      </c>
      <c r="W19" s="113" t="s">
        <v>58</v>
      </c>
      <c r="X19" s="82">
        <v>4.0198</v>
      </c>
      <c r="Y19" s="53"/>
      <c r="Z19" s="113"/>
      <c r="AA19" s="82"/>
      <c r="AB19" s="53"/>
      <c r="AC19" s="113"/>
      <c r="AD19" s="82"/>
    </row>
    <row r="20" spans="2:30" s="9" customFormat="1" ht="15.75">
      <c r="B20" s="142"/>
      <c r="C20" s="8" t="s">
        <v>14</v>
      </c>
      <c r="D20" s="44">
        <v>44</v>
      </c>
      <c r="E20" s="111" t="s">
        <v>57</v>
      </c>
      <c r="F20" s="80">
        <v>0.066</v>
      </c>
      <c r="G20" s="51">
        <v>2971</v>
      </c>
      <c r="H20" s="111" t="s">
        <v>58</v>
      </c>
      <c r="I20" s="80">
        <v>4.458</v>
      </c>
      <c r="J20" s="51">
        <v>26508</v>
      </c>
      <c r="K20" s="111" t="s">
        <v>58</v>
      </c>
      <c r="L20" s="80">
        <v>39.7755</v>
      </c>
      <c r="M20" s="51">
        <v>824</v>
      </c>
      <c r="N20" s="111" t="s">
        <v>58</v>
      </c>
      <c r="O20" s="80">
        <v>1.2364</v>
      </c>
      <c r="P20" s="51">
        <v>838</v>
      </c>
      <c r="Q20" s="111" t="s">
        <v>58</v>
      </c>
      <c r="R20" s="80">
        <v>1.2574</v>
      </c>
      <c r="S20" s="51">
        <v>31186</v>
      </c>
      <c r="T20" s="111" t="s">
        <v>58</v>
      </c>
      <c r="U20" s="90">
        <v>46.7949</v>
      </c>
      <c r="V20" s="51">
        <v>1178</v>
      </c>
      <c r="W20" s="111" t="s">
        <v>58</v>
      </c>
      <c r="X20" s="80">
        <v>1.7676</v>
      </c>
      <c r="Y20" s="51"/>
      <c r="Z20" s="111"/>
      <c r="AA20" s="80"/>
      <c r="AB20" s="51"/>
      <c r="AC20" s="111"/>
      <c r="AD20" s="80"/>
    </row>
    <row r="21" spans="2:30" s="9" customFormat="1" ht="15.75">
      <c r="B21" s="144"/>
      <c r="C21" s="10" t="s">
        <v>8</v>
      </c>
      <c r="D21" s="45">
        <v>108</v>
      </c>
      <c r="E21" s="112" t="s">
        <v>57</v>
      </c>
      <c r="F21" s="81">
        <v>0.162</v>
      </c>
      <c r="G21" s="52">
        <v>6641</v>
      </c>
      <c r="H21" s="112" t="s">
        <v>58</v>
      </c>
      <c r="I21" s="81">
        <v>9.9648</v>
      </c>
      <c r="J21" s="52">
        <v>56245</v>
      </c>
      <c r="K21" s="112" t="s">
        <v>58</v>
      </c>
      <c r="L21" s="81">
        <v>84.3961</v>
      </c>
      <c r="M21" s="52">
        <v>1733</v>
      </c>
      <c r="N21" s="112" t="s">
        <v>58</v>
      </c>
      <c r="O21" s="81">
        <v>2.6003</v>
      </c>
      <c r="P21" s="52">
        <v>1916</v>
      </c>
      <c r="Q21" s="112" t="s">
        <v>58</v>
      </c>
      <c r="R21" s="81">
        <v>2.8749</v>
      </c>
      <c r="S21" s="52">
        <v>66644</v>
      </c>
      <c r="T21" s="112" t="s">
        <v>58</v>
      </c>
      <c r="U21" s="91">
        <v>100</v>
      </c>
      <c r="V21" s="52">
        <v>3857</v>
      </c>
      <c r="W21" s="112" t="s">
        <v>58</v>
      </c>
      <c r="X21" s="81">
        <v>5.7874</v>
      </c>
      <c r="Y21" s="52"/>
      <c r="Z21" s="112"/>
      <c r="AA21" s="81"/>
      <c r="AB21" s="52"/>
      <c r="AC21" s="112"/>
      <c r="AD21" s="81"/>
    </row>
    <row r="22" spans="2:30" s="9" customFormat="1" ht="15.75">
      <c r="B22" s="143" t="s">
        <v>69</v>
      </c>
      <c r="C22" s="25" t="s">
        <v>13</v>
      </c>
      <c r="D22" s="46">
        <v>297</v>
      </c>
      <c r="E22" s="113" t="s">
        <v>57</v>
      </c>
      <c r="F22" s="82">
        <v>10.9796</v>
      </c>
      <c r="G22" s="53">
        <v>0</v>
      </c>
      <c r="H22" s="113" t="s">
        <v>58</v>
      </c>
      <c r="I22" s="82">
        <v>0</v>
      </c>
      <c r="J22" s="53">
        <v>66</v>
      </c>
      <c r="K22" s="113" t="s">
        <v>57</v>
      </c>
      <c r="L22" s="82">
        <v>2.4399</v>
      </c>
      <c r="M22" s="53">
        <v>573</v>
      </c>
      <c r="N22" s="113" t="s">
        <v>57</v>
      </c>
      <c r="O22" s="82">
        <v>21.1829</v>
      </c>
      <c r="P22" s="53">
        <v>1332</v>
      </c>
      <c r="Q22" s="113" t="s">
        <v>57</v>
      </c>
      <c r="R22" s="82">
        <v>49.2421</v>
      </c>
      <c r="S22" s="53">
        <v>2267</v>
      </c>
      <c r="T22" s="113" t="s">
        <v>58</v>
      </c>
      <c r="U22" s="92">
        <v>83.8077</v>
      </c>
      <c r="V22" s="53"/>
      <c r="W22" s="113"/>
      <c r="X22" s="82"/>
      <c r="Y22" s="53">
        <v>28</v>
      </c>
      <c r="Z22" s="113" t="s">
        <v>57</v>
      </c>
      <c r="AA22" s="82">
        <v>1.0351</v>
      </c>
      <c r="AB22" s="53"/>
      <c r="AC22" s="113"/>
      <c r="AD22" s="82"/>
    </row>
    <row r="23" spans="2:30" s="9" customFormat="1" ht="15.75">
      <c r="B23" s="142"/>
      <c r="C23" s="8" t="s">
        <v>14</v>
      </c>
      <c r="D23" s="44">
        <v>33</v>
      </c>
      <c r="E23" s="111" t="s">
        <v>57</v>
      </c>
      <c r="F23" s="80">
        <v>1.2199</v>
      </c>
      <c r="G23" s="51">
        <v>2</v>
      </c>
      <c r="H23" s="111" t="s">
        <v>57</v>
      </c>
      <c r="I23" s="80">
        <v>0.0739</v>
      </c>
      <c r="J23" s="51">
        <v>9</v>
      </c>
      <c r="K23" s="111" t="s">
        <v>57</v>
      </c>
      <c r="L23" s="80">
        <v>0.3327</v>
      </c>
      <c r="M23" s="51">
        <v>156</v>
      </c>
      <c r="N23" s="111" t="s">
        <v>57</v>
      </c>
      <c r="O23" s="80">
        <v>5.767</v>
      </c>
      <c r="P23" s="51">
        <v>240</v>
      </c>
      <c r="Q23" s="111" t="s">
        <v>57</v>
      </c>
      <c r="R23" s="80">
        <v>8.8724</v>
      </c>
      <c r="S23" s="51">
        <v>438</v>
      </c>
      <c r="T23" s="111" t="s">
        <v>57</v>
      </c>
      <c r="U23" s="90">
        <v>16.1922</v>
      </c>
      <c r="V23" s="51"/>
      <c r="W23" s="111"/>
      <c r="X23" s="80"/>
      <c r="Y23" s="51">
        <v>3</v>
      </c>
      <c r="Z23" s="111" t="s">
        <v>57</v>
      </c>
      <c r="AA23" s="80">
        <v>0.1109</v>
      </c>
      <c r="AB23" s="51"/>
      <c r="AC23" s="111"/>
      <c r="AD23" s="80"/>
    </row>
    <row r="24" spans="2:30" s="9" customFormat="1" ht="15.75">
      <c r="B24" s="144"/>
      <c r="C24" s="10" t="s">
        <v>8</v>
      </c>
      <c r="D24" s="45">
        <v>330</v>
      </c>
      <c r="E24" s="112" t="s">
        <v>57</v>
      </c>
      <c r="F24" s="81">
        <v>12.1996</v>
      </c>
      <c r="G24" s="52">
        <v>2</v>
      </c>
      <c r="H24" s="112" t="s">
        <v>57</v>
      </c>
      <c r="I24" s="81">
        <v>0.0739</v>
      </c>
      <c r="J24" s="52">
        <v>75</v>
      </c>
      <c r="K24" s="112" t="s">
        <v>57</v>
      </c>
      <c r="L24" s="81">
        <v>2.7726</v>
      </c>
      <c r="M24" s="52">
        <v>729</v>
      </c>
      <c r="N24" s="112" t="s">
        <v>57</v>
      </c>
      <c r="O24" s="81">
        <v>26.95</v>
      </c>
      <c r="P24" s="52">
        <v>1572</v>
      </c>
      <c r="Q24" s="112" t="s">
        <v>57</v>
      </c>
      <c r="R24" s="81">
        <v>58.1146</v>
      </c>
      <c r="S24" s="52">
        <v>2705</v>
      </c>
      <c r="T24" s="112" t="s">
        <v>58</v>
      </c>
      <c r="U24" s="91">
        <v>100</v>
      </c>
      <c r="V24" s="52"/>
      <c r="W24" s="112"/>
      <c r="X24" s="81"/>
      <c r="Y24" s="52">
        <v>31</v>
      </c>
      <c r="Z24" s="112" t="s">
        <v>57</v>
      </c>
      <c r="AA24" s="81">
        <v>1.146</v>
      </c>
      <c r="AB24" s="52"/>
      <c r="AC24" s="112"/>
      <c r="AD24" s="81"/>
    </row>
    <row r="25" spans="2:30" s="9" customFormat="1" ht="15.75">
      <c r="B25" s="143" t="s">
        <v>70</v>
      </c>
      <c r="C25" s="25" t="s">
        <v>13</v>
      </c>
      <c r="D25" s="46">
        <v>2890</v>
      </c>
      <c r="E25" s="113" t="s">
        <v>57</v>
      </c>
      <c r="F25" s="82">
        <v>1.9294</v>
      </c>
      <c r="G25" s="53">
        <v>566</v>
      </c>
      <c r="H25" s="113" t="s">
        <v>58</v>
      </c>
      <c r="I25" s="82">
        <v>0.3778</v>
      </c>
      <c r="J25" s="53">
        <v>6711</v>
      </c>
      <c r="K25" s="113" t="s">
        <v>58</v>
      </c>
      <c r="L25" s="82">
        <v>4.4804</v>
      </c>
      <c r="M25" s="53">
        <v>55136</v>
      </c>
      <c r="N25" s="113" t="s">
        <v>58</v>
      </c>
      <c r="O25" s="82">
        <v>36.8103</v>
      </c>
      <c r="P25" s="53">
        <v>36621</v>
      </c>
      <c r="Q25" s="113" t="s">
        <v>58</v>
      </c>
      <c r="R25" s="82">
        <v>24.4492</v>
      </c>
      <c r="S25" s="53">
        <v>101923</v>
      </c>
      <c r="T25" s="113" t="s">
        <v>58</v>
      </c>
      <c r="U25" s="92">
        <v>68.0466</v>
      </c>
      <c r="V25" s="53"/>
      <c r="W25" s="113"/>
      <c r="X25" s="82"/>
      <c r="Y25" s="53">
        <v>2774</v>
      </c>
      <c r="Z25" s="113" t="s">
        <v>58</v>
      </c>
      <c r="AA25" s="82">
        <v>1.852</v>
      </c>
      <c r="AB25" s="53"/>
      <c r="AC25" s="113"/>
      <c r="AD25" s="82"/>
    </row>
    <row r="26" spans="2:30" s="9" customFormat="1" ht="15.75">
      <c r="B26" s="142"/>
      <c r="C26" s="8" t="s">
        <v>14</v>
      </c>
      <c r="D26" s="44">
        <v>1214</v>
      </c>
      <c r="E26" s="111" t="s">
        <v>57</v>
      </c>
      <c r="F26" s="80">
        <v>0.8105</v>
      </c>
      <c r="G26" s="51">
        <v>228</v>
      </c>
      <c r="H26" s="111" t="s">
        <v>58</v>
      </c>
      <c r="I26" s="80">
        <v>0.1522</v>
      </c>
      <c r="J26" s="51">
        <v>2539</v>
      </c>
      <c r="K26" s="111" t="s">
        <v>58</v>
      </c>
      <c r="L26" s="80">
        <v>1.6951</v>
      </c>
      <c r="M26" s="51">
        <v>29867</v>
      </c>
      <c r="N26" s="111" t="s">
        <v>58</v>
      </c>
      <c r="O26" s="80">
        <v>19.94</v>
      </c>
      <c r="P26" s="51">
        <v>14013</v>
      </c>
      <c r="Q26" s="111" t="s">
        <v>58</v>
      </c>
      <c r="R26" s="80">
        <v>9.3554</v>
      </c>
      <c r="S26" s="51">
        <v>47861</v>
      </c>
      <c r="T26" s="111" t="s">
        <v>58</v>
      </c>
      <c r="U26" s="90">
        <v>31.9533</v>
      </c>
      <c r="V26" s="51"/>
      <c r="W26" s="111"/>
      <c r="X26" s="80"/>
      <c r="Y26" s="51">
        <v>983</v>
      </c>
      <c r="Z26" s="111" t="s">
        <v>58</v>
      </c>
      <c r="AA26" s="80">
        <v>0.6562</v>
      </c>
      <c r="AB26" s="51"/>
      <c r="AC26" s="111"/>
      <c r="AD26" s="80"/>
    </row>
    <row r="27" spans="2:30" s="9" customFormat="1" ht="15.75">
      <c r="B27" s="144"/>
      <c r="C27" s="10" t="s">
        <v>8</v>
      </c>
      <c r="D27" s="45">
        <v>4104</v>
      </c>
      <c r="E27" s="112" t="s">
        <v>57</v>
      </c>
      <c r="F27" s="81">
        <v>2.7399</v>
      </c>
      <c r="G27" s="52">
        <v>794</v>
      </c>
      <c r="H27" s="112" t="s">
        <v>58</v>
      </c>
      <c r="I27" s="81">
        <v>0.53</v>
      </c>
      <c r="J27" s="52">
        <v>9250</v>
      </c>
      <c r="K27" s="112" t="s">
        <v>58</v>
      </c>
      <c r="L27" s="81">
        <v>6.1755</v>
      </c>
      <c r="M27" s="52">
        <v>85003</v>
      </c>
      <c r="N27" s="112" t="s">
        <v>58</v>
      </c>
      <c r="O27" s="81">
        <v>56.7503</v>
      </c>
      <c r="P27" s="52">
        <v>50634</v>
      </c>
      <c r="Q27" s="112" t="s">
        <v>58</v>
      </c>
      <c r="R27" s="81">
        <v>33.8046</v>
      </c>
      <c r="S27" s="52">
        <v>149784</v>
      </c>
      <c r="T27" s="112" t="s">
        <v>58</v>
      </c>
      <c r="U27" s="91">
        <v>100</v>
      </c>
      <c r="V27" s="52"/>
      <c r="W27" s="112"/>
      <c r="X27" s="81"/>
      <c r="Y27" s="52">
        <v>3757</v>
      </c>
      <c r="Z27" s="112" t="s">
        <v>58</v>
      </c>
      <c r="AA27" s="81">
        <v>2.5082</v>
      </c>
      <c r="AB27" s="52"/>
      <c r="AC27" s="112"/>
      <c r="AD27" s="81"/>
    </row>
    <row r="28" spans="2:30" s="9" customFormat="1" ht="15.75">
      <c r="B28" s="143" t="s">
        <v>71</v>
      </c>
      <c r="C28" s="25" t="s">
        <v>13</v>
      </c>
      <c r="D28" s="46">
        <v>26</v>
      </c>
      <c r="E28" s="113" t="s">
        <v>57</v>
      </c>
      <c r="F28" s="82">
        <v>1.3177</v>
      </c>
      <c r="G28" s="53">
        <v>7</v>
      </c>
      <c r="H28" s="113" t="s">
        <v>58</v>
      </c>
      <c r="I28" s="82">
        <v>0.3547</v>
      </c>
      <c r="J28" s="53">
        <v>46</v>
      </c>
      <c r="K28" s="113" t="s">
        <v>58</v>
      </c>
      <c r="L28" s="82">
        <v>2.3314</v>
      </c>
      <c r="M28" s="53">
        <v>1150</v>
      </c>
      <c r="N28" s="113" t="s">
        <v>57</v>
      </c>
      <c r="O28" s="82">
        <v>58.2868</v>
      </c>
      <c r="P28" s="53">
        <v>245</v>
      </c>
      <c r="Q28" s="113" t="s">
        <v>58</v>
      </c>
      <c r="R28" s="82">
        <v>12.4176</v>
      </c>
      <c r="S28" s="53">
        <v>1475</v>
      </c>
      <c r="T28" s="113" t="s">
        <v>57</v>
      </c>
      <c r="U28" s="92">
        <v>74.7592</v>
      </c>
      <c r="V28" s="53"/>
      <c r="W28" s="113"/>
      <c r="X28" s="82"/>
      <c r="Y28" s="53">
        <v>22</v>
      </c>
      <c r="Z28" s="113" t="s">
        <v>58</v>
      </c>
      <c r="AA28" s="82">
        <v>1.115</v>
      </c>
      <c r="AB28" s="53"/>
      <c r="AC28" s="113"/>
      <c r="AD28" s="82"/>
    </row>
    <row r="29" spans="2:30" s="9" customFormat="1" ht="15.75">
      <c r="B29" s="142"/>
      <c r="C29" s="8" t="s">
        <v>14</v>
      </c>
      <c r="D29" s="44">
        <v>0</v>
      </c>
      <c r="E29" s="111" t="s">
        <v>58</v>
      </c>
      <c r="F29" s="80">
        <v>0</v>
      </c>
      <c r="G29" s="51">
        <v>1</v>
      </c>
      <c r="H29" s="111" t="s">
        <v>58</v>
      </c>
      <c r="I29" s="80">
        <v>0.0506</v>
      </c>
      <c r="J29" s="51">
        <v>13</v>
      </c>
      <c r="K29" s="111" t="s">
        <v>58</v>
      </c>
      <c r="L29" s="80">
        <v>0.6588</v>
      </c>
      <c r="M29" s="51">
        <v>428</v>
      </c>
      <c r="N29" s="111" t="s">
        <v>57</v>
      </c>
      <c r="O29" s="80">
        <v>21.6928</v>
      </c>
      <c r="P29" s="51">
        <v>56</v>
      </c>
      <c r="Q29" s="111" t="s">
        <v>58</v>
      </c>
      <c r="R29" s="80">
        <v>2.8383</v>
      </c>
      <c r="S29" s="51">
        <v>498</v>
      </c>
      <c r="T29" s="111" t="s">
        <v>57</v>
      </c>
      <c r="U29" s="90">
        <v>25.2407</v>
      </c>
      <c r="V29" s="51"/>
      <c r="W29" s="111"/>
      <c r="X29" s="80"/>
      <c r="Y29" s="51">
        <v>5</v>
      </c>
      <c r="Z29" s="111" t="s">
        <v>57</v>
      </c>
      <c r="AA29" s="80">
        <v>0.2534</v>
      </c>
      <c r="AB29" s="51"/>
      <c r="AC29" s="111"/>
      <c r="AD29" s="80"/>
    </row>
    <row r="30" spans="2:30" s="9" customFormat="1" ht="15.75">
      <c r="B30" s="144"/>
      <c r="C30" s="10" t="s">
        <v>8</v>
      </c>
      <c r="D30" s="45">
        <v>26</v>
      </c>
      <c r="E30" s="112" t="s">
        <v>57</v>
      </c>
      <c r="F30" s="81">
        <v>1.3177</v>
      </c>
      <c r="G30" s="52">
        <v>8</v>
      </c>
      <c r="H30" s="112" t="s">
        <v>58</v>
      </c>
      <c r="I30" s="81">
        <v>0.4054</v>
      </c>
      <c r="J30" s="52">
        <v>59</v>
      </c>
      <c r="K30" s="112" t="s">
        <v>58</v>
      </c>
      <c r="L30" s="81">
        <v>2.9903</v>
      </c>
      <c r="M30" s="52">
        <v>1578</v>
      </c>
      <c r="N30" s="112" t="s">
        <v>57</v>
      </c>
      <c r="O30" s="81">
        <v>79.9797</v>
      </c>
      <c r="P30" s="52">
        <v>301</v>
      </c>
      <c r="Q30" s="112" t="s">
        <v>58</v>
      </c>
      <c r="R30" s="81">
        <v>15.2559</v>
      </c>
      <c r="S30" s="52">
        <v>1973</v>
      </c>
      <c r="T30" s="112" t="s">
        <v>57</v>
      </c>
      <c r="U30" s="91">
        <v>100</v>
      </c>
      <c r="V30" s="52"/>
      <c r="W30" s="112"/>
      <c r="X30" s="81"/>
      <c r="Y30" s="52">
        <v>27</v>
      </c>
      <c r="Z30" s="112" t="s">
        <v>58</v>
      </c>
      <c r="AA30" s="81">
        <v>1.3684</v>
      </c>
      <c r="AB30" s="52"/>
      <c r="AC30" s="112"/>
      <c r="AD30" s="81"/>
    </row>
    <row r="31" spans="2:30" s="9" customFormat="1" ht="15.75">
      <c r="B31" s="143" t="s">
        <v>72</v>
      </c>
      <c r="C31" s="25" t="s">
        <v>13</v>
      </c>
      <c r="D31" s="46">
        <v>5</v>
      </c>
      <c r="E31" s="113" t="s">
        <v>57</v>
      </c>
      <c r="F31" s="82">
        <v>1.7064</v>
      </c>
      <c r="G31" s="53">
        <v>1</v>
      </c>
      <c r="H31" s="113" t="s">
        <v>58</v>
      </c>
      <c r="I31" s="82">
        <v>0.3412</v>
      </c>
      <c r="J31" s="53">
        <v>20</v>
      </c>
      <c r="K31" s="113" t="s">
        <v>58</v>
      </c>
      <c r="L31" s="82">
        <v>6.8259</v>
      </c>
      <c r="M31" s="53">
        <v>140</v>
      </c>
      <c r="N31" s="113" t="s">
        <v>58</v>
      </c>
      <c r="O31" s="82">
        <v>47.7815</v>
      </c>
      <c r="P31" s="53">
        <v>60</v>
      </c>
      <c r="Q31" s="113" t="s">
        <v>58</v>
      </c>
      <c r="R31" s="82">
        <v>20.4778</v>
      </c>
      <c r="S31" s="53">
        <v>226</v>
      </c>
      <c r="T31" s="113" t="s">
        <v>58</v>
      </c>
      <c r="U31" s="92">
        <v>77.1331</v>
      </c>
      <c r="V31" s="53"/>
      <c r="W31" s="113"/>
      <c r="X31" s="82"/>
      <c r="Y31" s="53">
        <v>10</v>
      </c>
      <c r="Z31" s="113" t="s">
        <v>57</v>
      </c>
      <c r="AA31" s="82">
        <v>3.4129</v>
      </c>
      <c r="AB31" s="53"/>
      <c r="AC31" s="113"/>
      <c r="AD31" s="82"/>
    </row>
    <row r="32" spans="2:30" s="9" customFormat="1" ht="15.75">
      <c r="B32" s="142"/>
      <c r="C32" s="8" t="s">
        <v>14</v>
      </c>
      <c r="D32" s="44">
        <v>0</v>
      </c>
      <c r="E32" s="111" t="s">
        <v>58</v>
      </c>
      <c r="F32" s="80">
        <v>0</v>
      </c>
      <c r="G32" s="51">
        <v>1</v>
      </c>
      <c r="H32" s="111" t="s">
        <v>58</v>
      </c>
      <c r="I32" s="80">
        <v>0.3412</v>
      </c>
      <c r="J32" s="51">
        <v>7</v>
      </c>
      <c r="K32" s="111" t="s">
        <v>58</v>
      </c>
      <c r="L32" s="80">
        <v>2.389</v>
      </c>
      <c r="M32" s="51">
        <v>36</v>
      </c>
      <c r="N32" s="111" t="s">
        <v>58</v>
      </c>
      <c r="O32" s="80">
        <v>12.2866</v>
      </c>
      <c r="P32" s="51">
        <v>23</v>
      </c>
      <c r="Q32" s="111" t="s">
        <v>58</v>
      </c>
      <c r="R32" s="80">
        <v>7.8498</v>
      </c>
      <c r="S32" s="51">
        <v>67</v>
      </c>
      <c r="T32" s="111" t="s">
        <v>58</v>
      </c>
      <c r="U32" s="90">
        <v>22.8668</v>
      </c>
      <c r="V32" s="51"/>
      <c r="W32" s="111"/>
      <c r="X32" s="80"/>
      <c r="Y32" s="51">
        <v>2</v>
      </c>
      <c r="Z32" s="111" t="s">
        <v>57</v>
      </c>
      <c r="AA32" s="80">
        <v>0.6825</v>
      </c>
      <c r="AB32" s="51"/>
      <c r="AC32" s="111"/>
      <c r="AD32" s="80"/>
    </row>
    <row r="33" spans="2:30" s="9" customFormat="1" ht="15.75">
      <c r="B33" s="144"/>
      <c r="C33" s="10" t="s">
        <v>8</v>
      </c>
      <c r="D33" s="45">
        <v>5</v>
      </c>
      <c r="E33" s="112" t="s">
        <v>57</v>
      </c>
      <c r="F33" s="81">
        <v>1.7064</v>
      </c>
      <c r="G33" s="52">
        <v>2</v>
      </c>
      <c r="H33" s="112" t="s">
        <v>58</v>
      </c>
      <c r="I33" s="81">
        <v>0.6825</v>
      </c>
      <c r="J33" s="52">
        <v>27</v>
      </c>
      <c r="K33" s="112" t="s">
        <v>58</v>
      </c>
      <c r="L33" s="81">
        <v>9.215</v>
      </c>
      <c r="M33" s="52">
        <v>176</v>
      </c>
      <c r="N33" s="112" t="s">
        <v>58</v>
      </c>
      <c r="O33" s="81">
        <v>60.0682</v>
      </c>
      <c r="P33" s="52">
        <v>83</v>
      </c>
      <c r="Q33" s="112" t="s">
        <v>58</v>
      </c>
      <c r="R33" s="81">
        <v>28.3276</v>
      </c>
      <c r="S33" s="52">
        <v>293</v>
      </c>
      <c r="T33" s="112" t="s">
        <v>58</v>
      </c>
      <c r="U33" s="91">
        <v>100</v>
      </c>
      <c r="V33" s="52"/>
      <c r="W33" s="112"/>
      <c r="X33" s="81"/>
      <c r="Y33" s="52">
        <v>12</v>
      </c>
      <c r="Z33" s="112" t="s">
        <v>57</v>
      </c>
      <c r="AA33" s="81">
        <v>4.0955</v>
      </c>
      <c r="AB33" s="52"/>
      <c r="AC33" s="112"/>
      <c r="AD33" s="81"/>
    </row>
    <row r="34" spans="2:30" s="9" customFormat="1" ht="15.75">
      <c r="B34" s="143" t="s">
        <v>16</v>
      </c>
      <c r="C34" s="25" t="s">
        <v>13</v>
      </c>
      <c r="D34" s="46">
        <v>526</v>
      </c>
      <c r="E34" s="113" t="s">
        <v>57</v>
      </c>
      <c r="F34" s="82">
        <v>2.3958</v>
      </c>
      <c r="G34" s="53">
        <v>74</v>
      </c>
      <c r="H34" s="113" t="s">
        <v>58</v>
      </c>
      <c r="I34" s="82">
        <v>0.337</v>
      </c>
      <c r="J34" s="53">
        <v>677</v>
      </c>
      <c r="K34" s="113" t="s">
        <v>58</v>
      </c>
      <c r="L34" s="82">
        <v>3.0835</v>
      </c>
      <c r="M34" s="53">
        <v>7694</v>
      </c>
      <c r="N34" s="113" t="s">
        <v>58</v>
      </c>
      <c r="O34" s="82">
        <v>35.0444</v>
      </c>
      <c r="P34" s="53">
        <v>4299</v>
      </c>
      <c r="Q34" s="113" t="s">
        <v>58</v>
      </c>
      <c r="R34" s="82">
        <v>19.5809</v>
      </c>
      <c r="S34" s="53">
        <v>13270</v>
      </c>
      <c r="T34" s="113" t="s">
        <v>58</v>
      </c>
      <c r="U34" s="92">
        <v>60.4418</v>
      </c>
      <c r="V34" s="53"/>
      <c r="W34" s="113"/>
      <c r="X34" s="82"/>
      <c r="Y34" s="53">
        <v>288</v>
      </c>
      <c r="Z34" s="113" t="s">
        <v>58</v>
      </c>
      <c r="AA34" s="82">
        <v>1.3117</v>
      </c>
      <c r="AB34" s="53">
        <v>6513</v>
      </c>
      <c r="AC34" s="113" t="s">
        <v>58</v>
      </c>
      <c r="AD34" s="82">
        <v>29.6652</v>
      </c>
    </row>
    <row r="35" spans="2:30" s="9" customFormat="1" ht="15.75">
      <c r="B35" s="142"/>
      <c r="C35" s="8" t="s">
        <v>14</v>
      </c>
      <c r="D35" s="44">
        <v>265</v>
      </c>
      <c r="E35" s="111" t="s">
        <v>57</v>
      </c>
      <c r="F35" s="80">
        <v>1.207</v>
      </c>
      <c r="G35" s="51">
        <v>75</v>
      </c>
      <c r="H35" s="111" t="s">
        <v>58</v>
      </c>
      <c r="I35" s="80">
        <v>0.3416</v>
      </c>
      <c r="J35" s="51">
        <v>467</v>
      </c>
      <c r="K35" s="111" t="s">
        <v>58</v>
      </c>
      <c r="L35" s="80">
        <v>2.127</v>
      </c>
      <c r="M35" s="51">
        <v>4945</v>
      </c>
      <c r="N35" s="111" t="s">
        <v>58</v>
      </c>
      <c r="O35" s="80">
        <v>22.5233</v>
      </c>
      <c r="P35" s="51">
        <v>2932</v>
      </c>
      <c r="Q35" s="111" t="s">
        <v>58</v>
      </c>
      <c r="R35" s="80">
        <v>13.3545</v>
      </c>
      <c r="S35" s="51">
        <v>8685</v>
      </c>
      <c r="T35" s="111" t="s">
        <v>58</v>
      </c>
      <c r="U35" s="90">
        <v>39.5581</v>
      </c>
      <c r="V35" s="51"/>
      <c r="W35" s="111"/>
      <c r="X35" s="80"/>
      <c r="Y35" s="51">
        <v>192</v>
      </c>
      <c r="Z35" s="111" t="s">
        <v>58</v>
      </c>
      <c r="AA35" s="80">
        <v>0.8745</v>
      </c>
      <c r="AB35" s="51">
        <v>4462</v>
      </c>
      <c r="AC35" s="111" t="s">
        <v>58</v>
      </c>
      <c r="AD35" s="80">
        <v>20.3233</v>
      </c>
    </row>
    <row r="36" spans="2:30" s="9" customFormat="1" ht="15.75">
      <c r="B36" s="144"/>
      <c r="C36" s="10" t="s">
        <v>8</v>
      </c>
      <c r="D36" s="45">
        <v>791</v>
      </c>
      <c r="E36" s="112" t="s">
        <v>57</v>
      </c>
      <c r="F36" s="81">
        <v>3.6028</v>
      </c>
      <c r="G36" s="52">
        <v>149</v>
      </c>
      <c r="H36" s="112" t="s">
        <v>58</v>
      </c>
      <c r="I36" s="81">
        <v>0.6786</v>
      </c>
      <c r="J36" s="52">
        <v>1144</v>
      </c>
      <c r="K36" s="112" t="s">
        <v>58</v>
      </c>
      <c r="L36" s="81">
        <v>5.2106</v>
      </c>
      <c r="M36" s="52">
        <v>12639</v>
      </c>
      <c r="N36" s="112" t="s">
        <v>58</v>
      </c>
      <c r="O36" s="81">
        <v>57.5677</v>
      </c>
      <c r="P36" s="52">
        <v>7231</v>
      </c>
      <c r="Q36" s="112" t="s">
        <v>58</v>
      </c>
      <c r="R36" s="81">
        <v>32.9355</v>
      </c>
      <c r="S36" s="52">
        <v>21955</v>
      </c>
      <c r="T36" s="112" t="s">
        <v>58</v>
      </c>
      <c r="U36" s="91">
        <v>100</v>
      </c>
      <c r="V36" s="52"/>
      <c r="W36" s="112"/>
      <c r="X36" s="81"/>
      <c r="Y36" s="52">
        <v>480</v>
      </c>
      <c r="Z36" s="112" t="s">
        <v>58</v>
      </c>
      <c r="AA36" s="81">
        <v>2.1862</v>
      </c>
      <c r="AB36" s="52">
        <v>10975</v>
      </c>
      <c r="AC36" s="112" t="s">
        <v>58</v>
      </c>
      <c r="AD36" s="81">
        <v>49.9886</v>
      </c>
    </row>
    <row r="37" spans="2:30" s="9" customFormat="1" ht="15.75">
      <c r="B37" s="143" t="s">
        <v>17</v>
      </c>
      <c r="C37" s="25" t="s">
        <v>13</v>
      </c>
      <c r="D37" s="46">
        <v>233</v>
      </c>
      <c r="E37" s="113" t="s">
        <v>57</v>
      </c>
      <c r="F37" s="82">
        <v>2.1743</v>
      </c>
      <c r="G37" s="53">
        <v>15</v>
      </c>
      <c r="H37" s="113" t="s">
        <v>58</v>
      </c>
      <c r="I37" s="82">
        <v>0.1399</v>
      </c>
      <c r="J37" s="53">
        <v>169</v>
      </c>
      <c r="K37" s="113" t="s">
        <v>58</v>
      </c>
      <c r="L37" s="82">
        <v>1.577</v>
      </c>
      <c r="M37" s="53">
        <v>4446</v>
      </c>
      <c r="N37" s="113" t="s">
        <v>58</v>
      </c>
      <c r="O37" s="82">
        <v>41.4893</v>
      </c>
      <c r="P37" s="53">
        <v>3385</v>
      </c>
      <c r="Q37" s="113" t="s">
        <v>58</v>
      </c>
      <c r="R37" s="82">
        <v>31.5882</v>
      </c>
      <c r="S37" s="53">
        <v>8247</v>
      </c>
      <c r="T37" s="113" t="s">
        <v>58</v>
      </c>
      <c r="U37" s="92">
        <v>76.9596</v>
      </c>
      <c r="V37" s="53"/>
      <c r="W37" s="113"/>
      <c r="X37" s="82"/>
      <c r="Y37" s="53">
        <v>48</v>
      </c>
      <c r="Z37" s="113" t="s">
        <v>58</v>
      </c>
      <c r="AA37" s="82">
        <v>0.4479</v>
      </c>
      <c r="AB37" s="53">
        <v>2157</v>
      </c>
      <c r="AC37" s="113" t="s">
        <v>58</v>
      </c>
      <c r="AD37" s="82">
        <v>20.1287</v>
      </c>
    </row>
    <row r="38" spans="2:30" s="9" customFormat="1" ht="15.75">
      <c r="B38" s="142"/>
      <c r="C38" s="8" t="s">
        <v>14</v>
      </c>
      <c r="D38" s="44">
        <v>99</v>
      </c>
      <c r="E38" s="111" t="s">
        <v>57</v>
      </c>
      <c r="F38" s="80">
        <v>0.9238</v>
      </c>
      <c r="G38" s="51">
        <v>0</v>
      </c>
      <c r="H38" s="111" t="s">
        <v>58</v>
      </c>
      <c r="I38" s="80">
        <v>0</v>
      </c>
      <c r="J38" s="51">
        <v>47</v>
      </c>
      <c r="K38" s="111" t="s">
        <v>58</v>
      </c>
      <c r="L38" s="80">
        <v>0.4385</v>
      </c>
      <c r="M38" s="51">
        <v>1356</v>
      </c>
      <c r="N38" s="111" t="s">
        <v>58</v>
      </c>
      <c r="O38" s="80">
        <v>12.6539</v>
      </c>
      <c r="P38" s="51">
        <v>967</v>
      </c>
      <c r="Q38" s="111" t="s">
        <v>58</v>
      </c>
      <c r="R38" s="80">
        <v>9.0238</v>
      </c>
      <c r="S38" s="51">
        <v>2469</v>
      </c>
      <c r="T38" s="111" t="s">
        <v>58</v>
      </c>
      <c r="U38" s="90">
        <v>23.0403</v>
      </c>
      <c r="V38" s="51"/>
      <c r="W38" s="111"/>
      <c r="X38" s="80"/>
      <c r="Y38" s="51">
        <v>8</v>
      </c>
      <c r="Z38" s="111" t="s">
        <v>58</v>
      </c>
      <c r="AA38" s="80">
        <v>0.0746</v>
      </c>
      <c r="AB38" s="51">
        <v>593</v>
      </c>
      <c r="AC38" s="111" t="s">
        <v>58</v>
      </c>
      <c r="AD38" s="80">
        <v>5.5337</v>
      </c>
    </row>
    <row r="39" spans="2:30" s="9" customFormat="1" ht="15.75">
      <c r="B39" s="144"/>
      <c r="C39" s="10" t="s">
        <v>8</v>
      </c>
      <c r="D39" s="45">
        <v>332</v>
      </c>
      <c r="E39" s="112" t="s">
        <v>57</v>
      </c>
      <c r="F39" s="81">
        <v>3.0981</v>
      </c>
      <c r="G39" s="52">
        <v>15</v>
      </c>
      <c r="H39" s="112" t="s">
        <v>58</v>
      </c>
      <c r="I39" s="81">
        <v>0.1399</v>
      </c>
      <c r="J39" s="52">
        <v>216</v>
      </c>
      <c r="K39" s="112" t="s">
        <v>58</v>
      </c>
      <c r="L39" s="81">
        <v>2.0156</v>
      </c>
      <c r="M39" s="52">
        <v>5802</v>
      </c>
      <c r="N39" s="112" t="s">
        <v>58</v>
      </c>
      <c r="O39" s="81">
        <v>54.1433</v>
      </c>
      <c r="P39" s="52">
        <v>4352</v>
      </c>
      <c r="Q39" s="112" t="s">
        <v>58</v>
      </c>
      <c r="R39" s="81">
        <v>40.6121</v>
      </c>
      <c r="S39" s="52">
        <v>10716</v>
      </c>
      <c r="T39" s="112" t="s">
        <v>58</v>
      </c>
      <c r="U39" s="91">
        <v>100</v>
      </c>
      <c r="V39" s="52"/>
      <c r="W39" s="112"/>
      <c r="X39" s="81"/>
      <c r="Y39" s="52">
        <v>56</v>
      </c>
      <c r="Z39" s="112" t="s">
        <v>58</v>
      </c>
      <c r="AA39" s="81">
        <v>0.5225</v>
      </c>
      <c r="AB39" s="52">
        <v>2750</v>
      </c>
      <c r="AC39" s="112" t="s">
        <v>58</v>
      </c>
      <c r="AD39" s="81">
        <v>25.6625</v>
      </c>
    </row>
    <row r="40" spans="2:30" s="9" customFormat="1" ht="15.75">
      <c r="B40" s="143" t="s">
        <v>18</v>
      </c>
      <c r="C40" s="25" t="s">
        <v>13</v>
      </c>
      <c r="D40" s="46">
        <v>922</v>
      </c>
      <c r="E40" s="113" t="s">
        <v>57</v>
      </c>
      <c r="F40" s="82">
        <v>1.5253</v>
      </c>
      <c r="G40" s="53">
        <v>365</v>
      </c>
      <c r="H40" s="113" t="s">
        <v>58</v>
      </c>
      <c r="I40" s="82">
        <v>0.6038</v>
      </c>
      <c r="J40" s="53">
        <v>3592</v>
      </c>
      <c r="K40" s="113" t="s">
        <v>58</v>
      </c>
      <c r="L40" s="82">
        <v>5.9426</v>
      </c>
      <c r="M40" s="53">
        <v>13870</v>
      </c>
      <c r="N40" s="113" t="s">
        <v>58</v>
      </c>
      <c r="O40" s="82">
        <v>22.9468</v>
      </c>
      <c r="P40" s="53">
        <v>22961</v>
      </c>
      <c r="Q40" s="113" t="s">
        <v>58</v>
      </c>
      <c r="R40" s="82">
        <v>37.9872</v>
      </c>
      <c r="S40" s="53">
        <v>41710</v>
      </c>
      <c r="T40" s="113" t="s">
        <v>58</v>
      </c>
      <c r="U40" s="92">
        <v>69.006</v>
      </c>
      <c r="V40" s="53"/>
      <c r="W40" s="113"/>
      <c r="X40" s="82"/>
      <c r="Y40" s="53">
        <v>1712</v>
      </c>
      <c r="Z40" s="113" t="s">
        <v>58</v>
      </c>
      <c r="AA40" s="82">
        <v>2.8323</v>
      </c>
      <c r="AB40" s="53">
        <v>3386</v>
      </c>
      <c r="AC40" s="113" t="s">
        <v>58</v>
      </c>
      <c r="AD40" s="82">
        <v>5.6018</v>
      </c>
    </row>
    <row r="41" spans="2:30" s="9" customFormat="1" ht="15.75">
      <c r="B41" s="142"/>
      <c r="C41" s="8" t="s">
        <v>14</v>
      </c>
      <c r="D41" s="44">
        <v>403</v>
      </c>
      <c r="E41" s="111" t="s">
        <v>57</v>
      </c>
      <c r="F41" s="80">
        <v>0.6667</v>
      </c>
      <c r="G41" s="51">
        <v>168</v>
      </c>
      <c r="H41" s="111" t="s">
        <v>58</v>
      </c>
      <c r="I41" s="80">
        <v>0.2779</v>
      </c>
      <c r="J41" s="51">
        <v>1820</v>
      </c>
      <c r="K41" s="111" t="s">
        <v>58</v>
      </c>
      <c r="L41" s="80">
        <v>3.011</v>
      </c>
      <c r="M41" s="51">
        <v>6219</v>
      </c>
      <c r="N41" s="111" t="s">
        <v>58</v>
      </c>
      <c r="O41" s="80">
        <v>10.2888</v>
      </c>
      <c r="P41" s="51">
        <v>10123</v>
      </c>
      <c r="Q41" s="111" t="s">
        <v>58</v>
      </c>
      <c r="R41" s="80">
        <v>16.7477</v>
      </c>
      <c r="S41" s="51">
        <v>18734</v>
      </c>
      <c r="T41" s="111" t="s">
        <v>58</v>
      </c>
      <c r="U41" s="90">
        <v>30.9939</v>
      </c>
      <c r="V41" s="51"/>
      <c r="W41" s="111"/>
      <c r="X41" s="80"/>
      <c r="Y41" s="51">
        <v>828</v>
      </c>
      <c r="Z41" s="111" t="s">
        <v>58</v>
      </c>
      <c r="AA41" s="80">
        <v>1.3698</v>
      </c>
      <c r="AB41" s="51">
        <v>1547</v>
      </c>
      <c r="AC41" s="111" t="s">
        <v>58</v>
      </c>
      <c r="AD41" s="80">
        <v>2.5593</v>
      </c>
    </row>
    <row r="42" spans="2:30" s="9" customFormat="1" ht="15.75">
      <c r="B42" s="144"/>
      <c r="C42" s="10" t="s">
        <v>8</v>
      </c>
      <c r="D42" s="45">
        <v>1325</v>
      </c>
      <c r="E42" s="112" t="s">
        <v>57</v>
      </c>
      <c r="F42" s="81">
        <v>2.1921</v>
      </c>
      <c r="G42" s="52">
        <v>533</v>
      </c>
      <c r="H42" s="112" t="s">
        <v>58</v>
      </c>
      <c r="I42" s="81">
        <v>0.8818</v>
      </c>
      <c r="J42" s="52">
        <v>5412</v>
      </c>
      <c r="K42" s="112" t="s">
        <v>58</v>
      </c>
      <c r="L42" s="81">
        <v>8.9537</v>
      </c>
      <c r="M42" s="52">
        <v>20089</v>
      </c>
      <c r="N42" s="112" t="s">
        <v>58</v>
      </c>
      <c r="O42" s="81">
        <v>33.2357</v>
      </c>
      <c r="P42" s="52">
        <v>33084</v>
      </c>
      <c r="Q42" s="112" t="s">
        <v>58</v>
      </c>
      <c r="R42" s="81">
        <v>54.7349</v>
      </c>
      <c r="S42" s="52">
        <v>60444</v>
      </c>
      <c r="T42" s="112" t="s">
        <v>58</v>
      </c>
      <c r="U42" s="91">
        <v>100</v>
      </c>
      <c r="V42" s="52"/>
      <c r="W42" s="112"/>
      <c r="X42" s="81"/>
      <c r="Y42" s="52">
        <v>2540</v>
      </c>
      <c r="Z42" s="112" t="s">
        <v>58</v>
      </c>
      <c r="AA42" s="81">
        <v>4.2022</v>
      </c>
      <c r="AB42" s="52">
        <v>4933</v>
      </c>
      <c r="AC42" s="112" t="s">
        <v>58</v>
      </c>
      <c r="AD42" s="81">
        <v>8.1612</v>
      </c>
    </row>
    <row r="43" spans="2:30" s="9" customFormat="1" ht="15.75">
      <c r="B43" s="143" t="s">
        <v>52</v>
      </c>
      <c r="C43" s="25" t="s">
        <v>13</v>
      </c>
      <c r="D43" s="46">
        <v>81</v>
      </c>
      <c r="E43" s="113" t="s">
        <v>57</v>
      </c>
      <c r="F43" s="82">
        <v>0.8621</v>
      </c>
      <c r="G43" s="53">
        <v>82</v>
      </c>
      <c r="H43" s="113" t="s">
        <v>58</v>
      </c>
      <c r="I43" s="82">
        <v>0.8728</v>
      </c>
      <c r="J43" s="53">
        <v>574</v>
      </c>
      <c r="K43" s="113" t="s">
        <v>58</v>
      </c>
      <c r="L43" s="82">
        <v>6.1096</v>
      </c>
      <c r="M43" s="53">
        <v>2954</v>
      </c>
      <c r="N43" s="113" t="s">
        <v>58</v>
      </c>
      <c r="O43" s="82">
        <v>31.4422</v>
      </c>
      <c r="P43" s="53">
        <v>3028</v>
      </c>
      <c r="Q43" s="113" t="s">
        <v>58</v>
      </c>
      <c r="R43" s="82">
        <v>32.2299</v>
      </c>
      <c r="S43" s="53">
        <v>6719</v>
      </c>
      <c r="T43" s="113" t="s">
        <v>58</v>
      </c>
      <c r="U43" s="92">
        <v>71.5167</v>
      </c>
      <c r="V43" s="53"/>
      <c r="W43" s="113"/>
      <c r="X43" s="82"/>
      <c r="Y43" s="53">
        <v>281</v>
      </c>
      <c r="Z43" s="113" t="s">
        <v>58</v>
      </c>
      <c r="AA43" s="82">
        <v>2.9909</v>
      </c>
      <c r="AB43" s="53">
        <v>1283</v>
      </c>
      <c r="AC43" s="113" t="s">
        <v>58</v>
      </c>
      <c r="AD43" s="82">
        <v>13.6562</v>
      </c>
    </row>
    <row r="44" spans="2:30" s="9" customFormat="1" ht="15.75">
      <c r="B44" s="142"/>
      <c r="C44" s="8" t="s">
        <v>14</v>
      </c>
      <c r="D44" s="44">
        <v>40</v>
      </c>
      <c r="E44" s="111" t="s">
        <v>57</v>
      </c>
      <c r="F44" s="80">
        <v>0.4257</v>
      </c>
      <c r="G44" s="51">
        <v>28</v>
      </c>
      <c r="H44" s="111" t="s">
        <v>58</v>
      </c>
      <c r="I44" s="80">
        <v>0.298</v>
      </c>
      <c r="J44" s="51">
        <v>229</v>
      </c>
      <c r="K44" s="111" t="s">
        <v>58</v>
      </c>
      <c r="L44" s="80">
        <v>2.4374</v>
      </c>
      <c r="M44" s="51">
        <v>1185</v>
      </c>
      <c r="N44" s="111" t="s">
        <v>58</v>
      </c>
      <c r="O44" s="80">
        <v>12.613</v>
      </c>
      <c r="P44" s="51">
        <v>1193</v>
      </c>
      <c r="Q44" s="111" t="s">
        <v>58</v>
      </c>
      <c r="R44" s="80">
        <v>12.6982</v>
      </c>
      <c r="S44" s="51">
        <v>2676</v>
      </c>
      <c r="T44" s="111" t="s">
        <v>58</v>
      </c>
      <c r="U44" s="90">
        <v>28.4832</v>
      </c>
      <c r="V44" s="51"/>
      <c r="W44" s="111"/>
      <c r="X44" s="80"/>
      <c r="Y44" s="51">
        <v>120</v>
      </c>
      <c r="Z44" s="111" t="s">
        <v>58</v>
      </c>
      <c r="AA44" s="80">
        <v>1.2772</v>
      </c>
      <c r="AB44" s="51">
        <v>596</v>
      </c>
      <c r="AC44" s="111" t="s">
        <v>58</v>
      </c>
      <c r="AD44" s="80">
        <v>6.3437</v>
      </c>
    </row>
    <row r="45" spans="2:30" s="9" customFormat="1" ht="15.75">
      <c r="B45" s="144"/>
      <c r="C45" s="10" t="s">
        <v>8</v>
      </c>
      <c r="D45" s="45">
        <v>121</v>
      </c>
      <c r="E45" s="112" t="s">
        <v>57</v>
      </c>
      <c r="F45" s="81">
        <v>1.2879</v>
      </c>
      <c r="G45" s="52">
        <v>110</v>
      </c>
      <c r="H45" s="112" t="s">
        <v>58</v>
      </c>
      <c r="I45" s="81">
        <v>1.1708</v>
      </c>
      <c r="J45" s="52">
        <v>803</v>
      </c>
      <c r="K45" s="112" t="s">
        <v>58</v>
      </c>
      <c r="L45" s="81">
        <v>8.547</v>
      </c>
      <c r="M45" s="52">
        <v>4139</v>
      </c>
      <c r="N45" s="112" t="s">
        <v>58</v>
      </c>
      <c r="O45" s="81">
        <v>44.0553</v>
      </c>
      <c r="P45" s="52">
        <v>4221</v>
      </c>
      <c r="Q45" s="112" t="s">
        <v>58</v>
      </c>
      <c r="R45" s="81">
        <v>44.9281</v>
      </c>
      <c r="S45" s="52">
        <v>9395</v>
      </c>
      <c r="T45" s="112" t="s">
        <v>58</v>
      </c>
      <c r="U45" s="91">
        <v>100</v>
      </c>
      <c r="V45" s="52"/>
      <c r="W45" s="112"/>
      <c r="X45" s="81"/>
      <c r="Y45" s="52">
        <v>401</v>
      </c>
      <c r="Z45" s="112" t="s">
        <v>58</v>
      </c>
      <c r="AA45" s="81">
        <v>4.2682</v>
      </c>
      <c r="AB45" s="52">
        <v>1879</v>
      </c>
      <c r="AC45" s="112" t="s">
        <v>58</v>
      </c>
      <c r="AD45" s="81">
        <v>20</v>
      </c>
    </row>
    <row r="47" spans="1:30" s="9" customFormat="1" ht="14.25">
      <c r="A47" s="15"/>
      <c r="B47" s="16" t="s">
        <v>59</v>
      </c>
      <c r="C47" s="26" t="s">
        <v>60</v>
      </c>
      <c r="D47" s="47"/>
      <c r="E47" s="114"/>
      <c r="F47" s="83"/>
      <c r="G47" s="47"/>
      <c r="H47" s="114"/>
      <c r="I47" s="83"/>
      <c r="J47" s="47"/>
      <c r="K47" s="114"/>
      <c r="L47" s="83"/>
      <c r="M47" s="54"/>
      <c r="N47" s="114"/>
      <c r="O47" s="87"/>
      <c r="P47" s="54"/>
      <c r="Q47" s="114"/>
      <c r="R47" s="87"/>
      <c r="S47" s="54"/>
      <c r="T47" s="114"/>
      <c r="U47" s="87"/>
      <c r="V47" s="54"/>
      <c r="W47" s="114"/>
      <c r="X47" s="87"/>
      <c r="Y47" s="54"/>
      <c r="Z47" s="114"/>
      <c r="AA47" s="87"/>
      <c r="AB47" s="54"/>
      <c r="AC47" s="114"/>
      <c r="AD47" s="87"/>
    </row>
    <row r="48" spans="1:12" ht="14.25">
      <c r="A48" s="9"/>
      <c r="B48" s="16" t="s">
        <v>61</v>
      </c>
      <c r="C48" s="26" t="s">
        <v>62</v>
      </c>
      <c r="D48" s="48"/>
      <c r="F48" s="84"/>
      <c r="G48" s="48"/>
      <c r="I48" s="84"/>
      <c r="J48" s="48"/>
      <c r="L48" s="84"/>
    </row>
    <row r="49" spans="1:12" ht="14.25">
      <c r="A49" s="9"/>
      <c r="B49" s="16" t="s">
        <v>63</v>
      </c>
      <c r="C49" s="26" t="s">
        <v>64</v>
      </c>
      <c r="D49" s="48"/>
      <c r="F49" s="84"/>
      <c r="G49" s="48"/>
      <c r="I49" s="84"/>
      <c r="J49" s="48"/>
      <c r="L49" s="84"/>
    </row>
    <row r="50" spans="1:12" ht="14.25">
      <c r="A50" s="9"/>
      <c r="B50" s="16" t="s">
        <v>65</v>
      </c>
      <c r="C50" s="26" t="s">
        <v>66</v>
      </c>
      <c r="D50" s="48"/>
      <c r="F50" s="84"/>
      <c r="G50" s="48"/>
      <c r="I50" s="84"/>
      <c r="J50" s="48"/>
      <c r="L50" s="84"/>
    </row>
    <row r="51" spans="2:12" ht="14.25">
      <c r="B51" s="16"/>
      <c r="C51" s="26" t="s">
        <v>67</v>
      </c>
      <c r="D51" s="48"/>
      <c r="F51" s="84"/>
      <c r="G51" s="48"/>
      <c r="I51" s="84"/>
      <c r="J51" s="48"/>
      <c r="L51" s="84"/>
    </row>
    <row r="52" spans="2:12" ht="12.75" customHeight="1">
      <c r="B52" s="171" t="s">
        <v>73</v>
      </c>
      <c r="C52" s="26" t="s">
        <v>75</v>
      </c>
      <c r="D52" s="48"/>
      <c r="F52" s="84"/>
      <c r="G52" s="48"/>
      <c r="I52" s="84"/>
      <c r="J52" s="48"/>
      <c r="L52" s="84"/>
    </row>
    <row r="53" spans="2:3" ht="20.25" customHeight="1">
      <c r="B53" s="171" t="s">
        <v>74</v>
      </c>
      <c r="C53" s="26" t="s">
        <v>76</v>
      </c>
    </row>
    <row r="54" ht="20.25" customHeight="1"/>
    <row r="55" ht="20.25" customHeight="1"/>
    <row r="56" ht="15.7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</sheetData>
  <sheetProtection/>
  <mergeCells count="29">
    <mergeCell ref="AB7:AD7"/>
    <mergeCell ref="P7:R7"/>
    <mergeCell ref="S7:U7"/>
    <mergeCell ref="V7:X7"/>
    <mergeCell ref="Y7:AA7"/>
    <mergeCell ref="D7:F7"/>
    <mergeCell ref="G7:I7"/>
    <mergeCell ref="J7:L7"/>
    <mergeCell ref="M7:O7"/>
    <mergeCell ref="B40:B42"/>
    <mergeCell ref="B43:B45"/>
    <mergeCell ref="V6:AD6"/>
    <mergeCell ref="B37:B39"/>
    <mergeCell ref="B16:B18"/>
    <mergeCell ref="B19:B21"/>
    <mergeCell ref="B22:B24"/>
    <mergeCell ref="B25:B27"/>
    <mergeCell ref="B28:B30"/>
    <mergeCell ref="B31:B33"/>
    <mergeCell ref="B13:B15"/>
    <mergeCell ref="B34:B36"/>
    <mergeCell ref="B10:B12"/>
    <mergeCell ref="A1:U1"/>
    <mergeCell ref="B2:AD2"/>
    <mergeCell ref="B3:AD3"/>
    <mergeCell ref="B5:AD5"/>
    <mergeCell ref="B6:B8"/>
    <mergeCell ref="C6:C8"/>
    <mergeCell ref="D6:U6"/>
  </mergeCells>
  <printOptions/>
  <pageMargins left="0.25" right="0.25" top="0.75" bottom="0.25" header="0" footer="0.5"/>
  <pageSetup fitToHeight="1" fitToWidth="1" horizontalDpi="600" verticalDpi="600" orientation="landscape" scale="57" r:id="rId1"/>
  <headerFooter alignWithMargins="0">
    <oddFooter>&amp;CAppendix F-1  (Page 103)&amp;R&amp;11February 2008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7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2.57421875" style="20" customWidth="1"/>
    <col min="2" max="2" width="32.7109375" style="20" customWidth="1"/>
    <col min="3" max="3" width="11.421875" style="20" customWidth="1"/>
    <col min="4" max="4" width="11.421875" style="61" customWidth="1"/>
    <col min="5" max="5" width="2.7109375" style="117" customWidth="1"/>
    <col min="6" max="6" width="7.00390625" style="99" customWidth="1"/>
    <col min="7" max="7" width="11.421875" style="61" customWidth="1"/>
    <col min="8" max="8" width="2.7109375" style="117" customWidth="1"/>
    <col min="9" max="9" width="7.00390625" style="99" customWidth="1"/>
    <col min="10" max="10" width="11.421875" style="61" customWidth="1"/>
    <col min="11" max="11" width="2.7109375" style="117" customWidth="1"/>
    <col min="12" max="12" width="7.00390625" style="99" customWidth="1"/>
    <col min="13" max="13" width="11.421875" style="61" customWidth="1"/>
    <col min="14" max="14" width="2.7109375" style="117" customWidth="1"/>
    <col min="15" max="15" width="7.00390625" style="99" customWidth="1"/>
    <col min="16" max="16" width="11.421875" style="61" customWidth="1"/>
    <col min="17" max="17" width="2.7109375" style="117" customWidth="1"/>
    <col min="18" max="18" width="7.00390625" style="99" customWidth="1"/>
    <col min="19" max="19" width="11.421875" style="61" customWidth="1"/>
    <col min="20" max="20" width="2.7109375" style="117" customWidth="1"/>
    <col min="21" max="21" width="7.00390625" style="99" customWidth="1"/>
    <col min="22" max="22" width="11.421875" style="61" customWidth="1"/>
    <col min="23" max="23" width="2.7109375" style="117" customWidth="1"/>
    <col min="24" max="24" width="7.00390625" style="99" customWidth="1"/>
    <col min="25" max="25" width="11.421875" style="61" customWidth="1"/>
    <col min="26" max="26" width="2.7109375" style="117" customWidth="1"/>
    <col min="27" max="27" width="7.00390625" style="99" customWidth="1"/>
    <col min="28" max="28" width="11.421875" style="61" customWidth="1"/>
    <col min="29" max="29" width="2.7109375" style="117" customWidth="1"/>
    <col min="30" max="30" width="7.00390625" style="99" customWidth="1"/>
    <col min="31" max="31" width="11.421875" style="61" customWidth="1"/>
    <col min="32" max="32" width="2.7109375" style="117" customWidth="1"/>
    <col min="33" max="33" width="7.00390625" style="99" customWidth="1"/>
    <col min="34" max="16384" width="9.140625" style="20" customWidth="1"/>
  </cols>
  <sheetData>
    <row r="1" spans="1:42" s="2" customFormat="1" ht="12.7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41"/>
      <c r="K1" s="110"/>
      <c r="L1" s="93"/>
      <c r="M1" s="41"/>
      <c r="N1" s="110"/>
      <c r="O1" s="93"/>
      <c r="P1" s="41"/>
      <c r="Q1" s="110"/>
      <c r="R1" s="93"/>
      <c r="S1" s="41"/>
      <c r="T1" s="110"/>
      <c r="U1" s="93"/>
      <c r="V1" s="41"/>
      <c r="W1" s="110"/>
      <c r="X1" s="93"/>
      <c r="Y1" s="41"/>
      <c r="Z1" s="110"/>
      <c r="AA1" s="93"/>
      <c r="AB1" s="41"/>
      <c r="AC1" s="110"/>
      <c r="AD1" s="93"/>
      <c r="AE1" s="41"/>
      <c r="AF1" s="110"/>
      <c r="AG1" s="93"/>
      <c r="AH1" s="1"/>
      <c r="AI1" s="1"/>
      <c r="AJ1" s="1"/>
      <c r="AK1" s="1"/>
      <c r="AL1" s="1"/>
      <c r="AM1" s="1"/>
      <c r="AN1" s="1"/>
      <c r="AO1" s="1"/>
      <c r="AP1" s="1"/>
    </row>
    <row r="2" spans="1:33" s="3" customFormat="1" ht="20.25" customHeight="1">
      <c r="A2" s="1"/>
      <c r="B2" s="147" t="str">
        <f>'Page 1'!B2</f>
        <v>2006 Civil Rights Data Collection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2:33" s="3" customFormat="1" ht="15.75" customHeight="1">
      <c r="B3" s="21" t="s">
        <v>1</v>
      </c>
      <c r="C3" s="22"/>
      <c r="D3" s="22"/>
      <c r="E3" s="108"/>
      <c r="F3" s="77"/>
      <c r="G3" s="22"/>
      <c r="H3" s="108"/>
      <c r="I3" s="77"/>
      <c r="J3" s="22"/>
      <c r="K3" s="108"/>
      <c r="L3" s="77"/>
      <c r="M3" s="22"/>
      <c r="N3" s="110"/>
      <c r="O3" s="100"/>
      <c r="P3" s="59"/>
      <c r="Q3" s="110"/>
      <c r="R3" s="100"/>
      <c r="S3" s="59"/>
      <c r="T3" s="110"/>
      <c r="U3" s="100"/>
      <c r="V3" s="59"/>
      <c r="W3" s="110"/>
      <c r="X3" s="100"/>
      <c r="Y3" s="59"/>
      <c r="Z3" s="110"/>
      <c r="AA3" s="100"/>
      <c r="AB3" s="59"/>
      <c r="AC3" s="110"/>
      <c r="AD3" s="100"/>
      <c r="AE3" s="59"/>
      <c r="AF3" s="110"/>
      <c r="AG3" s="100"/>
    </row>
    <row r="4" spans="2:33" s="3" customFormat="1" ht="20.25" customHeight="1">
      <c r="B4" s="147" t="str">
        <f>[0]!p1_title</f>
        <v>Projected Values for the State of North Carolina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</row>
    <row r="5" spans="1:33" s="4" customFormat="1" ht="15.75" customHeight="1">
      <c r="A5" s="3"/>
      <c r="B5" s="163" t="s">
        <v>25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</row>
    <row r="6" spans="2:33" s="4" customFormat="1" ht="15.75" customHeight="1">
      <c r="B6" s="151" t="s">
        <v>12</v>
      </c>
      <c r="C6" s="154" t="s">
        <v>29</v>
      </c>
      <c r="D6" s="157" t="s">
        <v>30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8" t="s">
        <v>31</v>
      </c>
      <c r="W6" s="158"/>
      <c r="X6" s="158"/>
      <c r="Y6" s="158"/>
      <c r="Z6" s="158"/>
      <c r="AA6" s="157"/>
      <c r="AB6" s="157"/>
      <c r="AC6" s="157"/>
      <c r="AD6" s="157"/>
      <c r="AE6" s="157"/>
      <c r="AF6" s="157"/>
      <c r="AG6" s="157"/>
    </row>
    <row r="7" spans="1:42" s="5" customFormat="1" ht="46.5" customHeight="1">
      <c r="A7" s="4"/>
      <c r="B7" s="152"/>
      <c r="C7" s="155"/>
      <c r="D7" s="159" t="s">
        <v>3</v>
      </c>
      <c r="E7" s="160"/>
      <c r="F7" s="161"/>
      <c r="G7" s="159" t="s">
        <v>4</v>
      </c>
      <c r="H7" s="160"/>
      <c r="I7" s="161"/>
      <c r="J7" s="159" t="s">
        <v>5</v>
      </c>
      <c r="K7" s="160"/>
      <c r="L7" s="161"/>
      <c r="M7" s="159" t="s">
        <v>6</v>
      </c>
      <c r="N7" s="160"/>
      <c r="O7" s="161"/>
      <c r="P7" s="159" t="s">
        <v>7</v>
      </c>
      <c r="Q7" s="160"/>
      <c r="R7" s="161"/>
      <c r="S7" s="159" t="s">
        <v>8</v>
      </c>
      <c r="T7" s="160"/>
      <c r="U7" s="161"/>
      <c r="V7" s="159" t="s">
        <v>9</v>
      </c>
      <c r="W7" s="160"/>
      <c r="X7" s="161"/>
      <c r="Y7" s="159" t="s">
        <v>10</v>
      </c>
      <c r="Z7" s="160"/>
      <c r="AA7" s="161"/>
      <c r="AB7" s="159" t="s">
        <v>11</v>
      </c>
      <c r="AC7" s="160"/>
      <c r="AD7" s="161"/>
      <c r="AE7" s="159" t="s">
        <v>44</v>
      </c>
      <c r="AF7" s="160"/>
      <c r="AG7" s="161"/>
      <c r="AH7" s="4"/>
      <c r="AI7" s="4"/>
      <c r="AJ7" s="4"/>
      <c r="AK7" s="4"/>
      <c r="AL7" s="4"/>
      <c r="AM7" s="4"/>
      <c r="AN7" s="4"/>
      <c r="AO7" s="4"/>
      <c r="AP7" s="4"/>
    </row>
    <row r="8" spans="1:42" s="5" customFormat="1" ht="15.75">
      <c r="A8" s="4"/>
      <c r="B8" s="153"/>
      <c r="C8" s="156"/>
      <c r="D8" s="57" t="s">
        <v>49</v>
      </c>
      <c r="E8" s="109"/>
      <c r="F8" s="78" t="s">
        <v>50</v>
      </c>
      <c r="G8" s="57" t="s">
        <v>49</v>
      </c>
      <c r="H8" s="109"/>
      <c r="I8" s="78" t="s">
        <v>50</v>
      </c>
      <c r="J8" s="57" t="s">
        <v>49</v>
      </c>
      <c r="K8" s="109"/>
      <c r="L8" s="78" t="s">
        <v>50</v>
      </c>
      <c r="M8" s="57" t="s">
        <v>49</v>
      </c>
      <c r="N8" s="109"/>
      <c r="O8" s="78" t="s">
        <v>50</v>
      </c>
      <c r="P8" s="57" t="s">
        <v>49</v>
      </c>
      <c r="Q8" s="109"/>
      <c r="R8" s="78" t="s">
        <v>50</v>
      </c>
      <c r="S8" s="57" t="s">
        <v>49</v>
      </c>
      <c r="T8" s="109"/>
      <c r="U8" s="78" t="s">
        <v>50</v>
      </c>
      <c r="V8" s="58" t="s">
        <v>49</v>
      </c>
      <c r="W8" s="109"/>
      <c r="X8" s="78" t="s">
        <v>50</v>
      </c>
      <c r="Y8" s="58" t="s">
        <v>49</v>
      </c>
      <c r="Z8" s="109"/>
      <c r="AA8" s="78" t="s">
        <v>50</v>
      </c>
      <c r="AB8" s="57" t="s">
        <v>49</v>
      </c>
      <c r="AC8" s="109"/>
      <c r="AD8" s="78" t="s">
        <v>50</v>
      </c>
      <c r="AE8" s="57" t="s">
        <v>49</v>
      </c>
      <c r="AF8" s="109"/>
      <c r="AG8" s="78" t="s">
        <v>50</v>
      </c>
      <c r="AH8" s="4"/>
      <c r="AI8" s="4"/>
      <c r="AJ8" s="4"/>
      <c r="AK8" s="4"/>
      <c r="AL8" s="4"/>
      <c r="AM8" s="4"/>
      <c r="AN8" s="4"/>
      <c r="AO8" s="4"/>
      <c r="AP8" s="4"/>
    </row>
    <row r="9" spans="1:42" s="7" customFormat="1" ht="15.75">
      <c r="A9" s="4"/>
      <c r="B9" s="28"/>
      <c r="C9" s="29"/>
      <c r="D9" s="67"/>
      <c r="E9" s="116"/>
      <c r="F9" s="94"/>
      <c r="G9" s="62"/>
      <c r="H9" s="116"/>
      <c r="I9" s="94"/>
      <c r="J9" s="62"/>
      <c r="K9" s="116"/>
      <c r="L9" s="94"/>
      <c r="M9" s="62"/>
      <c r="N9" s="110"/>
      <c r="O9" s="79"/>
      <c r="P9" s="50"/>
      <c r="Q9" s="110"/>
      <c r="R9" s="79"/>
      <c r="S9" s="50"/>
      <c r="T9" s="110"/>
      <c r="U9" s="102"/>
      <c r="V9" s="50"/>
      <c r="W9" s="110"/>
      <c r="X9" s="79"/>
      <c r="Y9" s="50"/>
      <c r="Z9" s="110"/>
      <c r="AA9" s="79"/>
      <c r="AB9" s="50"/>
      <c r="AC9" s="110"/>
      <c r="AD9" s="79"/>
      <c r="AE9" s="50"/>
      <c r="AF9" s="110"/>
      <c r="AG9" s="79"/>
      <c r="AH9" s="4"/>
      <c r="AI9" s="4"/>
      <c r="AJ9" s="4"/>
      <c r="AK9" s="4"/>
      <c r="AL9" s="4"/>
      <c r="AM9" s="4"/>
      <c r="AN9" s="4"/>
      <c r="AO9" s="4"/>
      <c r="AP9" s="4"/>
    </row>
    <row r="10" spans="1:42" s="7" customFormat="1" ht="47.25" customHeight="1">
      <c r="A10" s="4"/>
      <c r="B10" s="34" t="s">
        <v>43</v>
      </c>
      <c r="C10" s="35" t="s">
        <v>8</v>
      </c>
      <c r="D10" s="68"/>
      <c r="E10" s="112"/>
      <c r="F10" s="95"/>
      <c r="G10" s="63"/>
      <c r="H10" s="112"/>
      <c r="I10" s="95"/>
      <c r="J10" s="63"/>
      <c r="K10" s="112"/>
      <c r="L10" s="95"/>
      <c r="M10" s="63"/>
      <c r="N10" s="128"/>
      <c r="O10" s="129"/>
      <c r="P10" s="130"/>
      <c r="Q10" s="128"/>
      <c r="R10" s="129"/>
      <c r="S10" s="130"/>
      <c r="T10" s="128"/>
      <c r="U10" s="131"/>
      <c r="V10" s="130"/>
      <c r="W10" s="128"/>
      <c r="X10" s="129"/>
      <c r="Y10" s="130"/>
      <c r="Z10" s="128"/>
      <c r="AA10" s="129"/>
      <c r="AB10" s="130"/>
      <c r="AC10" s="128"/>
      <c r="AD10" s="129"/>
      <c r="AE10" s="130">
        <v>17101</v>
      </c>
      <c r="AF10" s="128"/>
      <c r="AG10" s="129"/>
      <c r="AH10" s="4"/>
      <c r="AI10" s="4"/>
      <c r="AJ10" s="4"/>
      <c r="AK10" s="4"/>
      <c r="AL10" s="4"/>
      <c r="AM10" s="4"/>
      <c r="AN10" s="4"/>
      <c r="AO10" s="4"/>
      <c r="AP10" s="4"/>
    </row>
    <row r="11" spans="1:42" s="7" customFormat="1" ht="47.25" customHeight="1">
      <c r="A11" s="4"/>
      <c r="B11" s="36" t="s">
        <v>15</v>
      </c>
      <c r="C11" s="37" t="s">
        <v>8</v>
      </c>
      <c r="D11" s="69"/>
      <c r="E11" s="140"/>
      <c r="F11" s="96"/>
      <c r="G11" s="64"/>
      <c r="H11" s="140"/>
      <c r="I11" s="96"/>
      <c r="J11" s="64"/>
      <c r="K11" s="140"/>
      <c r="L11" s="96"/>
      <c r="M11" s="64"/>
      <c r="N11" s="138"/>
      <c r="O11" s="132"/>
      <c r="P11" s="133"/>
      <c r="Q11" s="138"/>
      <c r="R11" s="132"/>
      <c r="S11" s="133"/>
      <c r="T11" s="138"/>
      <c r="U11" s="134"/>
      <c r="V11" s="133">
        <v>481</v>
      </c>
      <c r="W11" s="138"/>
      <c r="X11" s="132"/>
      <c r="Y11" s="133"/>
      <c r="Z11" s="138"/>
      <c r="AA11" s="132"/>
      <c r="AB11" s="133"/>
      <c r="AC11" s="138"/>
      <c r="AD11" s="132"/>
      <c r="AE11" s="133">
        <v>40</v>
      </c>
      <c r="AF11" s="138"/>
      <c r="AG11" s="132"/>
      <c r="AH11" s="4"/>
      <c r="AI11" s="4"/>
      <c r="AJ11" s="4"/>
      <c r="AK11" s="4"/>
      <c r="AL11" s="4"/>
      <c r="AM11" s="4"/>
      <c r="AN11" s="4"/>
      <c r="AO11" s="4"/>
      <c r="AP11" s="4"/>
    </row>
    <row r="12" spans="1:42" s="7" customFormat="1" ht="47.25" customHeight="1">
      <c r="A12" s="4"/>
      <c r="B12" s="13" t="s">
        <v>27</v>
      </c>
      <c r="C12" s="37" t="s">
        <v>8</v>
      </c>
      <c r="D12" s="69"/>
      <c r="E12" s="140"/>
      <c r="F12" s="96"/>
      <c r="G12" s="64"/>
      <c r="H12" s="140"/>
      <c r="I12" s="96"/>
      <c r="J12" s="64"/>
      <c r="K12" s="140"/>
      <c r="L12" s="96"/>
      <c r="M12" s="64"/>
      <c r="N12" s="138"/>
      <c r="O12" s="132"/>
      <c r="P12" s="133"/>
      <c r="Q12" s="138"/>
      <c r="R12" s="132"/>
      <c r="S12" s="133"/>
      <c r="T12" s="138"/>
      <c r="U12" s="134"/>
      <c r="V12" s="133">
        <v>5616</v>
      </c>
      <c r="W12" s="138"/>
      <c r="X12" s="132"/>
      <c r="Y12" s="133"/>
      <c r="Z12" s="138"/>
      <c r="AA12" s="132"/>
      <c r="AB12" s="133"/>
      <c r="AC12" s="138"/>
      <c r="AD12" s="132"/>
      <c r="AE12" s="133">
        <v>146</v>
      </c>
      <c r="AF12" s="138"/>
      <c r="AG12" s="132"/>
      <c r="AH12" s="4"/>
      <c r="AI12" s="4"/>
      <c r="AJ12" s="4"/>
      <c r="AK12" s="4"/>
      <c r="AL12" s="4"/>
      <c r="AM12" s="4"/>
      <c r="AN12" s="4"/>
      <c r="AO12" s="4"/>
      <c r="AP12" s="4"/>
    </row>
    <row r="13" spans="1:42" s="7" customFormat="1" ht="47.25" customHeight="1">
      <c r="A13" s="4"/>
      <c r="B13" s="13" t="s">
        <v>28</v>
      </c>
      <c r="C13" s="14" t="s">
        <v>8</v>
      </c>
      <c r="D13" s="69"/>
      <c r="E13" s="140"/>
      <c r="F13" s="96"/>
      <c r="G13" s="64"/>
      <c r="H13" s="140"/>
      <c r="I13" s="96"/>
      <c r="J13" s="64"/>
      <c r="K13" s="140"/>
      <c r="L13" s="96"/>
      <c r="M13" s="64"/>
      <c r="N13" s="138"/>
      <c r="O13" s="132"/>
      <c r="P13" s="133"/>
      <c r="Q13" s="138"/>
      <c r="R13" s="132"/>
      <c r="S13" s="133"/>
      <c r="T13" s="138"/>
      <c r="U13" s="134"/>
      <c r="V13" s="133">
        <v>110</v>
      </c>
      <c r="W13" s="138"/>
      <c r="X13" s="132"/>
      <c r="Y13" s="133"/>
      <c r="Z13" s="138"/>
      <c r="AA13" s="132"/>
      <c r="AB13" s="133"/>
      <c r="AC13" s="138"/>
      <c r="AD13" s="132"/>
      <c r="AE13" s="133">
        <v>760</v>
      </c>
      <c r="AF13" s="138"/>
      <c r="AG13" s="132"/>
      <c r="AH13" s="4"/>
      <c r="AI13" s="4"/>
      <c r="AJ13" s="4"/>
      <c r="AK13" s="4"/>
      <c r="AL13" s="4"/>
      <c r="AM13" s="4"/>
      <c r="AN13" s="4"/>
      <c r="AO13" s="4"/>
      <c r="AP13" s="4"/>
    </row>
    <row r="14" spans="2:33" s="9" customFormat="1" ht="15.75">
      <c r="B14" s="141" t="s">
        <v>19</v>
      </c>
      <c r="C14" s="8" t="s">
        <v>13</v>
      </c>
      <c r="D14" s="70">
        <v>513</v>
      </c>
      <c r="E14" s="111" t="s">
        <v>57</v>
      </c>
      <c r="F14" s="97">
        <v>0.6651</v>
      </c>
      <c r="G14" s="65">
        <v>863</v>
      </c>
      <c r="H14" s="111" t="s">
        <v>58</v>
      </c>
      <c r="I14" s="97">
        <v>1.1189</v>
      </c>
      <c r="J14" s="65">
        <v>2098</v>
      </c>
      <c r="K14" s="111" t="s">
        <v>58</v>
      </c>
      <c r="L14" s="97">
        <v>2.7201</v>
      </c>
      <c r="M14" s="65">
        <v>9052</v>
      </c>
      <c r="N14" s="139" t="s">
        <v>58</v>
      </c>
      <c r="O14" s="135">
        <v>11.7363</v>
      </c>
      <c r="P14" s="136">
        <v>24344</v>
      </c>
      <c r="Q14" s="139" t="s">
        <v>58</v>
      </c>
      <c r="R14" s="135">
        <v>31.5631</v>
      </c>
      <c r="S14" s="136">
        <v>36870</v>
      </c>
      <c r="T14" s="139" t="s">
        <v>58</v>
      </c>
      <c r="U14" s="137">
        <v>47.8036</v>
      </c>
      <c r="V14" s="136">
        <v>3335</v>
      </c>
      <c r="W14" s="139" t="s">
        <v>58</v>
      </c>
      <c r="X14" s="135">
        <v>4.3239</v>
      </c>
      <c r="Y14" s="136">
        <v>631</v>
      </c>
      <c r="Z14" s="139" t="s">
        <v>58</v>
      </c>
      <c r="AA14" s="135">
        <v>0.8181</v>
      </c>
      <c r="AB14" s="136"/>
      <c r="AC14" s="139"/>
      <c r="AD14" s="135"/>
      <c r="AE14" s="136"/>
      <c r="AF14" s="139"/>
      <c r="AG14" s="135"/>
    </row>
    <row r="15" spans="2:33" s="9" customFormat="1" ht="15.75">
      <c r="B15" s="142"/>
      <c r="C15" s="8" t="s">
        <v>14</v>
      </c>
      <c r="D15" s="70">
        <v>582</v>
      </c>
      <c r="E15" s="111" t="s">
        <v>57</v>
      </c>
      <c r="F15" s="97">
        <v>0.7545</v>
      </c>
      <c r="G15" s="65">
        <v>785</v>
      </c>
      <c r="H15" s="111" t="s">
        <v>58</v>
      </c>
      <c r="I15" s="97">
        <v>1.0177</v>
      </c>
      <c r="J15" s="65">
        <v>2423</v>
      </c>
      <c r="K15" s="111" t="s">
        <v>58</v>
      </c>
      <c r="L15" s="97">
        <v>3.1415</v>
      </c>
      <c r="M15" s="65">
        <v>11274</v>
      </c>
      <c r="N15" s="139" t="s">
        <v>58</v>
      </c>
      <c r="O15" s="135">
        <v>14.6172</v>
      </c>
      <c r="P15" s="136">
        <v>25194</v>
      </c>
      <c r="Q15" s="139" t="s">
        <v>58</v>
      </c>
      <c r="R15" s="135">
        <v>32.6651</v>
      </c>
      <c r="S15" s="136">
        <v>40258</v>
      </c>
      <c r="T15" s="139" t="s">
        <v>58</v>
      </c>
      <c r="U15" s="137">
        <v>52.1963</v>
      </c>
      <c r="V15" s="136">
        <v>1911</v>
      </c>
      <c r="W15" s="139" t="s">
        <v>58</v>
      </c>
      <c r="X15" s="135">
        <v>2.4776</v>
      </c>
      <c r="Y15" s="136">
        <v>612</v>
      </c>
      <c r="Z15" s="139" t="s">
        <v>58</v>
      </c>
      <c r="AA15" s="135">
        <v>0.7934</v>
      </c>
      <c r="AB15" s="136"/>
      <c r="AC15" s="139"/>
      <c r="AD15" s="135"/>
      <c r="AE15" s="136"/>
      <c r="AF15" s="139"/>
      <c r="AG15" s="135"/>
    </row>
    <row r="16" spans="2:33" s="9" customFormat="1" ht="15.75">
      <c r="B16" s="144"/>
      <c r="C16" s="10" t="s">
        <v>8</v>
      </c>
      <c r="D16" s="68">
        <v>1095</v>
      </c>
      <c r="E16" s="112" t="s">
        <v>57</v>
      </c>
      <c r="F16" s="95">
        <v>1.4197</v>
      </c>
      <c r="G16" s="63">
        <v>1648</v>
      </c>
      <c r="H16" s="112" t="s">
        <v>58</v>
      </c>
      <c r="I16" s="95">
        <v>2.1367</v>
      </c>
      <c r="J16" s="63">
        <v>4521</v>
      </c>
      <c r="K16" s="112" t="s">
        <v>58</v>
      </c>
      <c r="L16" s="95">
        <v>5.8616</v>
      </c>
      <c r="M16" s="63">
        <v>20326</v>
      </c>
      <c r="N16" s="128" t="s">
        <v>58</v>
      </c>
      <c r="O16" s="129">
        <v>26.3535</v>
      </c>
      <c r="P16" s="130">
        <v>49538</v>
      </c>
      <c r="Q16" s="128" t="s">
        <v>58</v>
      </c>
      <c r="R16" s="129">
        <v>64.2282</v>
      </c>
      <c r="S16" s="130">
        <v>77128</v>
      </c>
      <c r="T16" s="128" t="s">
        <v>58</v>
      </c>
      <c r="U16" s="131">
        <v>100</v>
      </c>
      <c r="V16" s="130">
        <v>5246</v>
      </c>
      <c r="W16" s="128" t="s">
        <v>58</v>
      </c>
      <c r="X16" s="129">
        <v>6.8016</v>
      </c>
      <c r="Y16" s="130">
        <v>1243</v>
      </c>
      <c r="Z16" s="128" t="s">
        <v>58</v>
      </c>
      <c r="AA16" s="129">
        <v>1.6116</v>
      </c>
      <c r="AB16" s="130"/>
      <c r="AC16" s="128"/>
      <c r="AD16" s="129"/>
      <c r="AE16" s="130"/>
      <c r="AF16" s="128"/>
      <c r="AG16" s="129"/>
    </row>
    <row r="17" spans="2:33" s="9" customFormat="1" ht="15.75">
      <c r="B17" s="143" t="s">
        <v>45</v>
      </c>
      <c r="C17" s="25" t="s">
        <v>13</v>
      </c>
      <c r="D17" s="71">
        <v>22</v>
      </c>
      <c r="E17" s="113" t="s">
        <v>57</v>
      </c>
      <c r="F17" s="98">
        <v>1.2387</v>
      </c>
      <c r="G17" s="66">
        <v>27</v>
      </c>
      <c r="H17" s="113" t="s">
        <v>58</v>
      </c>
      <c r="I17" s="98">
        <v>1.5202</v>
      </c>
      <c r="J17" s="66">
        <v>50</v>
      </c>
      <c r="K17" s="113" t="s">
        <v>58</v>
      </c>
      <c r="L17" s="98">
        <v>2.8153</v>
      </c>
      <c r="M17" s="66">
        <v>569</v>
      </c>
      <c r="N17" s="139" t="s">
        <v>58</v>
      </c>
      <c r="O17" s="135">
        <v>32.0382</v>
      </c>
      <c r="P17" s="136">
        <v>331</v>
      </c>
      <c r="Q17" s="139" t="s">
        <v>58</v>
      </c>
      <c r="R17" s="135">
        <v>18.6373</v>
      </c>
      <c r="S17" s="136">
        <v>1000</v>
      </c>
      <c r="T17" s="139" t="s">
        <v>58</v>
      </c>
      <c r="U17" s="137">
        <v>56.3063</v>
      </c>
      <c r="V17" s="136">
        <v>548</v>
      </c>
      <c r="W17" s="139" t="s">
        <v>58</v>
      </c>
      <c r="X17" s="135">
        <v>30.8558</v>
      </c>
      <c r="Y17" s="136">
        <v>55</v>
      </c>
      <c r="Z17" s="139" t="s">
        <v>58</v>
      </c>
      <c r="AA17" s="135">
        <v>3.0968</v>
      </c>
      <c r="AB17" s="136"/>
      <c r="AC17" s="139"/>
      <c r="AD17" s="135"/>
      <c r="AE17" s="136"/>
      <c r="AF17" s="139"/>
      <c r="AG17" s="135"/>
    </row>
    <row r="18" spans="2:33" s="9" customFormat="1" ht="15.75">
      <c r="B18" s="142"/>
      <c r="C18" s="8" t="s">
        <v>14</v>
      </c>
      <c r="D18" s="70">
        <v>35</v>
      </c>
      <c r="E18" s="111" t="s">
        <v>57</v>
      </c>
      <c r="F18" s="97">
        <v>1.9707</v>
      </c>
      <c r="G18" s="65">
        <v>25</v>
      </c>
      <c r="H18" s="111" t="s">
        <v>58</v>
      </c>
      <c r="I18" s="97">
        <v>1.4076</v>
      </c>
      <c r="J18" s="65">
        <v>82</v>
      </c>
      <c r="K18" s="111" t="s">
        <v>58</v>
      </c>
      <c r="L18" s="97">
        <v>4.6171</v>
      </c>
      <c r="M18" s="65">
        <v>410</v>
      </c>
      <c r="N18" s="139" t="s">
        <v>58</v>
      </c>
      <c r="O18" s="135">
        <v>23.0855</v>
      </c>
      <c r="P18" s="136">
        <v>225</v>
      </c>
      <c r="Q18" s="139" t="s">
        <v>58</v>
      </c>
      <c r="R18" s="135">
        <v>12.6689</v>
      </c>
      <c r="S18" s="136">
        <v>776</v>
      </c>
      <c r="T18" s="139" t="s">
        <v>58</v>
      </c>
      <c r="U18" s="137">
        <v>43.6936</v>
      </c>
      <c r="V18" s="136">
        <v>393</v>
      </c>
      <c r="W18" s="139" t="s">
        <v>58</v>
      </c>
      <c r="X18" s="135">
        <v>22.1283</v>
      </c>
      <c r="Y18" s="136">
        <v>51</v>
      </c>
      <c r="Z18" s="139" t="s">
        <v>58</v>
      </c>
      <c r="AA18" s="135">
        <v>2.8716</v>
      </c>
      <c r="AB18" s="136"/>
      <c r="AC18" s="139"/>
      <c r="AD18" s="135"/>
      <c r="AE18" s="136"/>
      <c r="AF18" s="139"/>
      <c r="AG18" s="135"/>
    </row>
    <row r="19" spans="2:33" s="9" customFormat="1" ht="15.75">
      <c r="B19" s="144"/>
      <c r="C19" s="10" t="s">
        <v>8</v>
      </c>
      <c r="D19" s="68">
        <v>57</v>
      </c>
      <c r="E19" s="112" t="s">
        <v>57</v>
      </c>
      <c r="F19" s="95">
        <v>3.2094</v>
      </c>
      <c r="G19" s="63">
        <v>52</v>
      </c>
      <c r="H19" s="112" t="s">
        <v>58</v>
      </c>
      <c r="I19" s="95">
        <v>2.9279</v>
      </c>
      <c r="J19" s="63">
        <v>132</v>
      </c>
      <c r="K19" s="112" t="s">
        <v>58</v>
      </c>
      <c r="L19" s="95">
        <v>7.4324</v>
      </c>
      <c r="M19" s="63">
        <v>979</v>
      </c>
      <c r="N19" s="128" t="s">
        <v>58</v>
      </c>
      <c r="O19" s="129">
        <v>55.1238</v>
      </c>
      <c r="P19" s="130">
        <v>556</v>
      </c>
      <c r="Q19" s="128" t="s">
        <v>58</v>
      </c>
      <c r="R19" s="129">
        <v>31.3063</v>
      </c>
      <c r="S19" s="130">
        <v>1776</v>
      </c>
      <c r="T19" s="128" t="s">
        <v>58</v>
      </c>
      <c r="U19" s="131">
        <v>100</v>
      </c>
      <c r="V19" s="130">
        <v>941</v>
      </c>
      <c r="W19" s="128" t="s">
        <v>58</v>
      </c>
      <c r="X19" s="129">
        <v>52.9842</v>
      </c>
      <c r="Y19" s="130">
        <v>106</v>
      </c>
      <c r="Z19" s="128" t="s">
        <v>58</v>
      </c>
      <c r="AA19" s="129">
        <v>5.9684</v>
      </c>
      <c r="AB19" s="130"/>
      <c r="AC19" s="128"/>
      <c r="AD19" s="129"/>
      <c r="AE19" s="130"/>
      <c r="AF19" s="128"/>
      <c r="AG19" s="129"/>
    </row>
    <row r="20" spans="2:33" s="9" customFormat="1" ht="15.75">
      <c r="B20" s="143" t="s">
        <v>41</v>
      </c>
      <c r="C20" s="25" t="s">
        <v>13</v>
      </c>
      <c r="D20" s="71">
        <v>0</v>
      </c>
      <c r="E20" s="113" t="s">
        <v>58</v>
      </c>
      <c r="F20" s="98">
        <v>0</v>
      </c>
      <c r="G20" s="66">
        <v>0</v>
      </c>
      <c r="H20" s="113" t="s">
        <v>58</v>
      </c>
      <c r="I20" s="98">
        <v>0</v>
      </c>
      <c r="J20" s="66">
        <v>0</v>
      </c>
      <c r="K20" s="113" t="s">
        <v>58</v>
      </c>
      <c r="L20" s="98">
        <v>0</v>
      </c>
      <c r="M20" s="65">
        <v>0</v>
      </c>
      <c r="N20" s="139" t="s">
        <v>58</v>
      </c>
      <c r="O20" s="135">
        <v>0</v>
      </c>
      <c r="P20" s="136">
        <v>0</v>
      </c>
      <c r="Q20" s="139" t="s">
        <v>58</v>
      </c>
      <c r="R20" s="135">
        <v>0</v>
      </c>
      <c r="S20" s="136">
        <v>0</v>
      </c>
      <c r="T20" s="139" t="s">
        <v>58</v>
      </c>
      <c r="U20" s="137">
        <v>0</v>
      </c>
      <c r="V20" s="136">
        <v>0</v>
      </c>
      <c r="W20" s="139" t="s">
        <v>58</v>
      </c>
      <c r="X20" s="135">
        <v>0</v>
      </c>
      <c r="Y20" s="136">
        <v>0</v>
      </c>
      <c r="Z20" s="139" t="s">
        <v>58</v>
      </c>
      <c r="AA20" s="135">
        <v>0</v>
      </c>
      <c r="AB20" s="136"/>
      <c r="AC20" s="139"/>
      <c r="AD20" s="135"/>
      <c r="AE20" s="136"/>
      <c r="AF20" s="139"/>
      <c r="AG20" s="135"/>
    </row>
    <row r="21" spans="2:33" s="9" customFormat="1" ht="15.75">
      <c r="B21" s="142"/>
      <c r="C21" s="8" t="s">
        <v>14</v>
      </c>
      <c r="D21" s="70">
        <v>0</v>
      </c>
      <c r="E21" s="111" t="s">
        <v>58</v>
      </c>
      <c r="F21" s="97">
        <v>0</v>
      </c>
      <c r="G21" s="65">
        <v>0</v>
      </c>
      <c r="H21" s="111" t="s">
        <v>58</v>
      </c>
      <c r="I21" s="97">
        <v>0</v>
      </c>
      <c r="J21" s="65">
        <v>0</v>
      </c>
      <c r="K21" s="111" t="s">
        <v>58</v>
      </c>
      <c r="L21" s="97">
        <v>0</v>
      </c>
      <c r="M21" s="65">
        <v>0</v>
      </c>
      <c r="N21" s="139" t="s">
        <v>58</v>
      </c>
      <c r="O21" s="135">
        <v>0</v>
      </c>
      <c r="P21" s="136">
        <v>0</v>
      </c>
      <c r="Q21" s="139" t="s">
        <v>58</v>
      </c>
      <c r="R21" s="135">
        <v>0</v>
      </c>
      <c r="S21" s="136">
        <v>0</v>
      </c>
      <c r="T21" s="139" t="s">
        <v>58</v>
      </c>
      <c r="U21" s="137">
        <v>0</v>
      </c>
      <c r="V21" s="136">
        <v>0</v>
      </c>
      <c r="W21" s="139" t="s">
        <v>58</v>
      </c>
      <c r="X21" s="135">
        <v>0</v>
      </c>
      <c r="Y21" s="136">
        <v>0</v>
      </c>
      <c r="Z21" s="139" t="s">
        <v>58</v>
      </c>
      <c r="AA21" s="135">
        <v>0</v>
      </c>
      <c r="AB21" s="136"/>
      <c r="AC21" s="139"/>
      <c r="AD21" s="135"/>
      <c r="AE21" s="136"/>
      <c r="AF21" s="139"/>
      <c r="AG21" s="135"/>
    </row>
    <row r="22" spans="2:33" s="9" customFormat="1" ht="15.75">
      <c r="B22" s="162"/>
      <c r="C22" s="10" t="s">
        <v>8</v>
      </c>
      <c r="D22" s="68">
        <v>0</v>
      </c>
      <c r="E22" s="112" t="s">
        <v>58</v>
      </c>
      <c r="F22" s="95">
        <v>0</v>
      </c>
      <c r="G22" s="63">
        <v>0</v>
      </c>
      <c r="H22" s="112" t="s">
        <v>58</v>
      </c>
      <c r="I22" s="95">
        <v>0</v>
      </c>
      <c r="J22" s="63">
        <v>0</v>
      </c>
      <c r="K22" s="112" t="s">
        <v>58</v>
      </c>
      <c r="L22" s="95">
        <v>0</v>
      </c>
      <c r="M22" s="63">
        <v>0</v>
      </c>
      <c r="N22" s="128" t="s">
        <v>58</v>
      </c>
      <c r="O22" s="129">
        <v>0</v>
      </c>
      <c r="P22" s="130">
        <v>0</v>
      </c>
      <c r="Q22" s="128" t="s">
        <v>58</v>
      </c>
      <c r="R22" s="129">
        <v>0</v>
      </c>
      <c r="S22" s="130">
        <v>0</v>
      </c>
      <c r="T22" s="128" t="s">
        <v>58</v>
      </c>
      <c r="U22" s="131">
        <v>0</v>
      </c>
      <c r="V22" s="130">
        <v>0</v>
      </c>
      <c r="W22" s="128" t="s">
        <v>58</v>
      </c>
      <c r="X22" s="129">
        <v>0</v>
      </c>
      <c r="Y22" s="130">
        <v>0</v>
      </c>
      <c r="Z22" s="128" t="s">
        <v>58</v>
      </c>
      <c r="AA22" s="129">
        <v>0</v>
      </c>
      <c r="AB22" s="130"/>
      <c r="AC22" s="128"/>
      <c r="AD22" s="129"/>
      <c r="AE22" s="130"/>
      <c r="AF22" s="128"/>
      <c r="AG22" s="129"/>
    </row>
    <row r="23" spans="2:33" s="9" customFormat="1" ht="15.75">
      <c r="B23" s="143" t="s">
        <v>42</v>
      </c>
      <c r="C23" s="25" t="s">
        <v>13</v>
      </c>
      <c r="D23" s="71">
        <v>0</v>
      </c>
      <c r="E23" s="113" t="s">
        <v>58</v>
      </c>
      <c r="F23" s="98">
        <v>0</v>
      </c>
      <c r="G23" s="66">
        <v>0</v>
      </c>
      <c r="H23" s="113" t="s">
        <v>58</v>
      </c>
      <c r="I23" s="98">
        <v>0</v>
      </c>
      <c r="J23" s="66">
        <v>0</v>
      </c>
      <c r="K23" s="113" t="s">
        <v>58</v>
      </c>
      <c r="L23" s="98">
        <v>0</v>
      </c>
      <c r="M23" s="65">
        <v>0</v>
      </c>
      <c r="N23" s="139" t="s">
        <v>58</v>
      </c>
      <c r="O23" s="135">
        <v>0</v>
      </c>
      <c r="P23" s="136">
        <v>0</v>
      </c>
      <c r="Q23" s="139" t="s">
        <v>58</v>
      </c>
      <c r="R23" s="135">
        <v>0</v>
      </c>
      <c r="S23" s="136">
        <v>0</v>
      </c>
      <c r="T23" s="139" t="s">
        <v>58</v>
      </c>
      <c r="U23" s="137">
        <v>0</v>
      </c>
      <c r="V23" s="136">
        <v>0</v>
      </c>
      <c r="W23" s="139" t="s">
        <v>58</v>
      </c>
      <c r="X23" s="135">
        <v>0</v>
      </c>
      <c r="Y23" s="136">
        <v>0</v>
      </c>
      <c r="Z23" s="139" t="s">
        <v>58</v>
      </c>
      <c r="AA23" s="135">
        <v>0</v>
      </c>
      <c r="AB23" s="136"/>
      <c r="AC23" s="139"/>
      <c r="AD23" s="135"/>
      <c r="AE23" s="136"/>
      <c r="AF23" s="139"/>
      <c r="AG23" s="135"/>
    </row>
    <row r="24" spans="2:33" s="9" customFormat="1" ht="15.75">
      <c r="B24" s="142"/>
      <c r="C24" s="8" t="s">
        <v>14</v>
      </c>
      <c r="D24" s="70">
        <v>0</v>
      </c>
      <c r="E24" s="111" t="s">
        <v>58</v>
      </c>
      <c r="F24" s="97">
        <v>0</v>
      </c>
      <c r="G24" s="65">
        <v>0</v>
      </c>
      <c r="H24" s="111" t="s">
        <v>58</v>
      </c>
      <c r="I24" s="97">
        <v>0</v>
      </c>
      <c r="J24" s="65">
        <v>0</v>
      </c>
      <c r="K24" s="111" t="s">
        <v>58</v>
      </c>
      <c r="L24" s="97">
        <v>0</v>
      </c>
      <c r="M24" s="65">
        <v>0</v>
      </c>
      <c r="N24" s="139" t="s">
        <v>58</v>
      </c>
      <c r="O24" s="135">
        <v>0</v>
      </c>
      <c r="P24" s="136">
        <v>0</v>
      </c>
      <c r="Q24" s="139" t="s">
        <v>58</v>
      </c>
      <c r="R24" s="135">
        <v>0</v>
      </c>
      <c r="S24" s="136">
        <v>0</v>
      </c>
      <c r="T24" s="139" t="s">
        <v>58</v>
      </c>
      <c r="U24" s="137">
        <v>0</v>
      </c>
      <c r="V24" s="136">
        <v>0</v>
      </c>
      <c r="W24" s="139" t="s">
        <v>58</v>
      </c>
      <c r="X24" s="135">
        <v>0</v>
      </c>
      <c r="Y24" s="136">
        <v>0</v>
      </c>
      <c r="Z24" s="139" t="s">
        <v>58</v>
      </c>
      <c r="AA24" s="135">
        <v>0</v>
      </c>
      <c r="AB24" s="136"/>
      <c r="AC24" s="139"/>
      <c r="AD24" s="135"/>
      <c r="AE24" s="136"/>
      <c r="AF24" s="139"/>
      <c r="AG24" s="135"/>
    </row>
    <row r="25" spans="2:33" s="9" customFormat="1" ht="15.75">
      <c r="B25" s="162"/>
      <c r="C25" s="10" t="s">
        <v>8</v>
      </c>
      <c r="D25" s="68">
        <v>0</v>
      </c>
      <c r="E25" s="112" t="s">
        <v>58</v>
      </c>
      <c r="F25" s="95">
        <v>0</v>
      </c>
      <c r="G25" s="63">
        <v>0</v>
      </c>
      <c r="H25" s="112" t="s">
        <v>58</v>
      </c>
      <c r="I25" s="95">
        <v>0</v>
      </c>
      <c r="J25" s="63">
        <v>0</v>
      </c>
      <c r="K25" s="112" t="s">
        <v>58</v>
      </c>
      <c r="L25" s="95">
        <v>0</v>
      </c>
      <c r="M25" s="63">
        <v>0</v>
      </c>
      <c r="N25" s="128" t="s">
        <v>58</v>
      </c>
      <c r="O25" s="129">
        <v>0</v>
      </c>
      <c r="P25" s="130">
        <v>0</v>
      </c>
      <c r="Q25" s="128" t="s">
        <v>58</v>
      </c>
      <c r="R25" s="129">
        <v>0</v>
      </c>
      <c r="S25" s="130">
        <v>0</v>
      </c>
      <c r="T25" s="128" t="s">
        <v>58</v>
      </c>
      <c r="U25" s="131">
        <v>0</v>
      </c>
      <c r="V25" s="130">
        <v>0</v>
      </c>
      <c r="W25" s="128" t="s">
        <v>58</v>
      </c>
      <c r="X25" s="129">
        <v>0</v>
      </c>
      <c r="Y25" s="130">
        <v>0</v>
      </c>
      <c r="Z25" s="128" t="s">
        <v>58</v>
      </c>
      <c r="AA25" s="129">
        <v>0</v>
      </c>
      <c r="AB25" s="130"/>
      <c r="AC25" s="128"/>
      <c r="AD25" s="129"/>
      <c r="AE25" s="130"/>
      <c r="AF25" s="128"/>
      <c r="AG25" s="129"/>
    </row>
    <row r="26" spans="2:33" s="9" customFormat="1" ht="15.75">
      <c r="B26" s="143" t="s">
        <v>22</v>
      </c>
      <c r="C26" s="25" t="s">
        <v>13</v>
      </c>
      <c r="D26" s="71">
        <v>752</v>
      </c>
      <c r="E26" s="113" t="s">
        <v>57</v>
      </c>
      <c r="F26" s="98">
        <v>0.5023</v>
      </c>
      <c r="G26" s="66">
        <v>2507</v>
      </c>
      <c r="H26" s="113" t="s">
        <v>58</v>
      </c>
      <c r="I26" s="98">
        <v>1.6747</v>
      </c>
      <c r="J26" s="66">
        <v>2080</v>
      </c>
      <c r="K26" s="113" t="s">
        <v>58</v>
      </c>
      <c r="L26" s="98">
        <v>1.3894</v>
      </c>
      <c r="M26" s="65">
        <v>7916</v>
      </c>
      <c r="N26" s="139" t="s">
        <v>58</v>
      </c>
      <c r="O26" s="135">
        <v>5.288</v>
      </c>
      <c r="P26" s="136">
        <v>59345</v>
      </c>
      <c r="Q26" s="139" t="s">
        <v>58</v>
      </c>
      <c r="R26" s="135">
        <v>39.6439</v>
      </c>
      <c r="S26" s="136">
        <v>72600</v>
      </c>
      <c r="T26" s="139" t="s">
        <v>58</v>
      </c>
      <c r="U26" s="137">
        <v>48.4986</v>
      </c>
      <c r="V26" s="136">
        <v>2355</v>
      </c>
      <c r="W26" s="139" t="s">
        <v>58</v>
      </c>
      <c r="X26" s="135">
        <v>1.5731</v>
      </c>
      <c r="Y26" s="136">
        <v>645</v>
      </c>
      <c r="Z26" s="139" t="s">
        <v>58</v>
      </c>
      <c r="AA26" s="135">
        <v>0.4308</v>
      </c>
      <c r="AB26" s="136"/>
      <c r="AC26" s="139"/>
      <c r="AD26" s="135"/>
      <c r="AE26" s="136"/>
      <c r="AF26" s="139"/>
      <c r="AG26" s="135"/>
    </row>
    <row r="27" spans="2:33" s="9" customFormat="1" ht="15.75">
      <c r="B27" s="142"/>
      <c r="C27" s="8" t="s">
        <v>14</v>
      </c>
      <c r="D27" s="70">
        <v>959</v>
      </c>
      <c r="E27" s="111" t="s">
        <v>57</v>
      </c>
      <c r="F27" s="97">
        <v>0.6406</v>
      </c>
      <c r="G27" s="65">
        <v>2647</v>
      </c>
      <c r="H27" s="111" t="s">
        <v>58</v>
      </c>
      <c r="I27" s="97">
        <v>1.7682</v>
      </c>
      <c r="J27" s="65">
        <v>1963</v>
      </c>
      <c r="K27" s="111" t="s">
        <v>58</v>
      </c>
      <c r="L27" s="97">
        <v>1.3113</v>
      </c>
      <c r="M27" s="65">
        <v>10169</v>
      </c>
      <c r="N27" s="139" t="s">
        <v>58</v>
      </c>
      <c r="O27" s="135">
        <v>6.7931</v>
      </c>
      <c r="P27" s="136">
        <v>61356</v>
      </c>
      <c r="Q27" s="139" t="s">
        <v>58</v>
      </c>
      <c r="R27" s="135">
        <v>40.9873</v>
      </c>
      <c r="S27" s="136">
        <v>77095</v>
      </c>
      <c r="T27" s="139" t="s">
        <v>58</v>
      </c>
      <c r="U27" s="137">
        <v>51.5013</v>
      </c>
      <c r="V27" s="136">
        <v>1212</v>
      </c>
      <c r="W27" s="139" t="s">
        <v>58</v>
      </c>
      <c r="X27" s="135">
        <v>0.8096</v>
      </c>
      <c r="Y27" s="136">
        <v>527</v>
      </c>
      <c r="Z27" s="139" t="s">
        <v>58</v>
      </c>
      <c r="AA27" s="135">
        <v>0.352</v>
      </c>
      <c r="AB27" s="136"/>
      <c r="AC27" s="139"/>
      <c r="AD27" s="135"/>
      <c r="AE27" s="136"/>
      <c r="AF27" s="139"/>
      <c r="AG27" s="135"/>
    </row>
    <row r="28" spans="2:33" s="9" customFormat="1" ht="15.75">
      <c r="B28" s="162"/>
      <c r="C28" s="10" t="s">
        <v>8</v>
      </c>
      <c r="D28" s="68">
        <v>1711</v>
      </c>
      <c r="E28" s="112" t="s">
        <v>57</v>
      </c>
      <c r="F28" s="95">
        <v>1.1429</v>
      </c>
      <c r="G28" s="63">
        <v>5154</v>
      </c>
      <c r="H28" s="112" t="s">
        <v>58</v>
      </c>
      <c r="I28" s="95">
        <v>3.443</v>
      </c>
      <c r="J28" s="63">
        <v>4043</v>
      </c>
      <c r="K28" s="112" t="s">
        <v>58</v>
      </c>
      <c r="L28" s="95">
        <v>2.7008</v>
      </c>
      <c r="M28" s="63">
        <v>18085</v>
      </c>
      <c r="N28" s="128" t="s">
        <v>58</v>
      </c>
      <c r="O28" s="129">
        <v>12.0812</v>
      </c>
      <c r="P28" s="130">
        <v>120701</v>
      </c>
      <c r="Q28" s="128" t="s">
        <v>58</v>
      </c>
      <c r="R28" s="129">
        <v>80.6312</v>
      </c>
      <c r="S28" s="130">
        <v>149695</v>
      </c>
      <c r="T28" s="128" t="s">
        <v>58</v>
      </c>
      <c r="U28" s="131">
        <v>100</v>
      </c>
      <c r="V28" s="130">
        <v>3567</v>
      </c>
      <c r="W28" s="128" t="s">
        <v>58</v>
      </c>
      <c r="X28" s="129">
        <v>2.3828</v>
      </c>
      <c r="Y28" s="130">
        <v>1172</v>
      </c>
      <c r="Z28" s="128" t="s">
        <v>58</v>
      </c>
      <c r="AA28" s="129">
        <v>0.7829</v>
      </c>
      <c r="AB28" s="130"/>
      <c r="AC28" s="128"/>
      <c r="AD28" s="129"/>
      <c r="AE28" s="130"/>
      <c r="AF28" s="128"/>
      <c r="AG28" s="129"/>
    </row>
    <row r="29" spans="2:33" s="9" customFormat="1" ht="15.75">
      <c r="B29" s="143" t="s">
        <v>23</v>
      </c>
      <c r="C29" s="25" t="s">
        <v>13</v>
      </c>
      <c r="D29" s="71">
        <v>44</v>
      </c>
      <c r="E29" s="113" t="s">
        <v>57</v>
      </c>
      <c r="F29" s="98">
        <v>0.279</v>
      </c>
      <c r="G29" s="66">
        <v>519</v>
      </c>
      <c r="H29" s="113" t="s">
        <v>58</v>
      </c>
      <c r="I29" s="98">
        <v>3.2918</v>
      </c>
      <c r="J29" s="66">
        <v>216</v>
      </c>
      <c r="K29" s="113" t="s">
        <v>58</v>
      </c>
      <c r="L29" s="98">
        <v>1.37</v>
      </c>
      <c r="M29" s="65">
        <v>615</v>
      </c>
      <c r="N29" s="139" t="s">
        <v>58</v>
      </c>
      <c r="O29" s="135">
        <v>3.9007</v>
      </c>
      <c r="P29" s="136">
        <v>6225</v>
      </c>
      <c r="Q29" s="139" t="s">
        <v>58</v>
      </c>
      <c r="R29" s="135">
        <v>39.4836</v>
      </c>
      <c r="S29" s="136">
        <v>7619</v>
      </c>
      <c r="T29" s="139" t="s">
        <v>58</v>
      </c>
      <c r="U29" s="137">
        <v>48.3255</v>
      </c>
      <c r="V29" s="136">
        <v>145</v>
      </c>
      <c r="W29" s="139" t="s">
        <v>58</v>
      </c>
      <c r="X29" s="135">
        <v>0.9197</v>
      </c>
      <c r="Y29" s="136">
        <v>64</v>
      </c>
      <c r="Z29" s="139" t="s">
        <v>58</v>
      </c>
      <c r="AA29" s="135">
        <v>0.4059</v>
      </c>
      <c r="AB29" s="136"/>
      <c r="AC29" s="139"/>
      <c r="AD29" s="135"/>
      <c r="AE29" s="136"/>
      <c r="AF29" s="139"/>
      <c r="AG29" s="135"/>
    </row>
    <row r="30" spans="2:33" s="9" customFormat="1" ht="15.75">
      <c r="B30" s="142"/>
      <c r="C30" s="8" t="s">
        <v>14</v>
      </c>
      <c r="D30" s="70">
        <v>57</v>
      </c>
      <c r="E30" s="111" t="s">
        <v>57</v>
      </c>
      <c r="F30" s="97">
        <v>0.3615</v>
      </c>
      <c r="G30" s="65">
        <v>483</v>
      </c>
      <c r="H30" s="111" t="s">
        <v>58</v>
      </c>
      <c r="I30" s="97">
        <v>3.0635</v>
      </c>
      <c r="J30" s="65">
        <v>141</v>
      </c>
      <c r="K30" s="111" t="s">
        <v>58</v>
      </c>
      <c r="L30" s="97">
        <v>0.8943</v>
      </c>
      <c r="M30" s="65">
        <v>981</v>
      </c>
      <c r="N30" s="139" t="s">
        <v>58</v>
      </c>
      <c r="O30" s="135">
        <v>6.2222</v>
      </c>
      <c r="P30" s="136">
        <v>6485</v>
      </c>
      <c r="Q30" s="139" t="s">
        <v>58</v>
      </c>
      <c r="R30" s="135">
        <v>41.1328</v>
      </c>
      <c r="S30" s="136">
        <v>8147</v>
      </c>
      <c r="T30" s="139" t="s">
        <v>58</v>
      </c>
      <c r="U30" s="137">
        <v>51.6744</v>
      </c>
      <c r="V30" s="136">
        <v>47</v>
      </c>
      <c r="W30" s="139" t="s">
        <v>58</v>
      </c>
      <c r="X30" s="135">
        <v>0.2981</v>
      </c>
      <c r="Y30" s="136">
        <v>42</v>
      </c>
      <c r="Z30" s="139" t="s">
        <v>58</v>
      </c>
      <c r="AA30" s="135">
        <v>0.2663</v>
      </c>
      <c r="AB30" s="136"/>
      <c r="AC30" s="139"/>
      <c r="AD30" s="135"/>
      <c r="AE30" s="136"/>
      <c r="AF30" s="139"/>
      <c r="AG30" s="135"/>
    </row>
    <row r="31" spans="2:33" s="9" customFormat="1" ht="15.75">
      <c r="B31" s="162"/>
      <c r="C31" s="10" t="s">
        <v>8</v>
      </c>
      <c r="D31" s="68">
        <v>101</v>
      </c>
      <c r="E31" s="112" t="s">
        <v>57</v>
      </c>
      <c r="F31" s="95">
        <v>0.6406</v>
      </c>
      <c r="G31" s="63">
        <v>1002</v>
      </c>
      <c r="H31" s="112" t="s">
        <v>58</v>
      </c>
      <c r="I31" s="95">
        <v>6.3554</v>
      </c>
      <c r="J31" s="63">
        <v>357</v>
      </c>
      <c r="K31" s="112" t="s">
        <v>58</v>
      </c>
      <c r="L31" s="95">
        <v>2.2643</v>
      </c>
      <c r="M31" s="63">
        <v>1596</v>
      </c>
      <c r="N31" s="128" t="s">
        <v>58</v>
      </c>
      <c r="O31" s="129">
        <v>10.123</v>
      </c>
      <c r="P31" s="130">
        <v>12710</v>
      </c>
      <c r="Q31" s="128" t="s">
        <v>58</v>
      </c>
      <c r="R31" s="129">
        <v>80.6165</v>
      </c>
      <c r="S31" s="130">
        <v>15766</v>
      </c>
      <c r="T31" s="128" t="s">
        <v>58</v>
      </c>
      <c r="U31" s="131">
        <v>100</v>
      </c>
      <c r="V31" s="130">
        <v>192</v>
      </c>
      <c r="W31" s="128" t="s">
        <v>58</v>
      </c>
      <c r="X31" s="129">
        <v>1.2178</v>
      </c>
      <c r="Y31" s="130">
        <v>106</v>
      </c>
      <c r="Z31" s="128" t="s">
        <v>58</v>
      </c>
      <c r="AA31" s="129">
        <v>0.6723</v>
      </c>
      <c r="AB31" s="130"/>
      <c r="AC31" s="128"/>
      <c r="AD31" s="129"/>
      <c r="AE31" s="130"/>
      <c r="AF31" s="128"/>
      <c r="AG31" s="129"/>
    </row>
    <row r="32" spans="2:33" s="9" customFormat="1" ht="15.75">
      <c r="B32" s="143" t="s">
        <v>24</v>
      </c>
      <c r="C32" s="25" t="s">
        <v>13</v>
      </c>
      <c r="D32" s="71">
        <v>31</v>
      </c>
      <c r="E32" s="113" t="s">
        <v>58</v>
      </c>
      <c r="F32" s="98">
        <v>0.1909</v>
      </c>
      <c r="G32" s="66">
        <v>561</v>
      </c>
      <c r="H32" s="113" t="s">
        <v>58</v>
      </c>
      <c r="I32" s="98">
        <v>3.4557</v>
      </c>
      <c r="J32" s="66">
        <v>201</v>
      </c>
      <c r="K32" s="113" t="s">
        <v>58</v>
      </c>
      <c r="L32" s="98">
        <v>1.2381</v>
      </c>
      <c r="M32" s="65">
        <v>601</v>
      </c>
      <c r="N32" s="139" t="s">
        <v>58</v>
      </c>
      <c r="O32" s="135">
        <v>3.7021</v>
      </c>
      <c r="P32" s="136">
        <v>5997</v>
      </c>
      <c r="Q32" s="139" t="s">
        <v>58</v>
      </c>
      <c r="R32" s="135">
        <v>36.9409</v>
      </c>
      <c r="S32" s="136">
        <v>7392</v>
      </c>
      <c r="T32" s="139" t="s">
        <v>58</v>
      </c>
      <c r="U32" s="137">
        <v>45.534</v>
      </c>
      <c r="V32" s="136">
        <v>129</v>
      </c>
      <c r="W32" s="139" t="s">
        <v>58</v>
      </c>
      <c r="X32" s="135">
        <v>0.7946</v>
      </c>
      <c r="Y32" s="136">
        <v>41</v>
      </c>
      <c r="Z32" s="139" t="s">
        <v>58</v>
      </c>
      <c r="AA32" s="135">
        <v>0.2525</v>
      </c>
      <c r="AB32" s="136"/>
      <c r="AC32" s="139"/>
      <c r="AD32" s="135"/>
      <c r="AE32" s="136"/>
      <c r="AF32" s="139"/>
      <c r="AG32" s="135"/>
    </row>
    <row r="33" spans="2:33" s="9" customFormat="1" ht="15.75">
      <c r="B33" s="142"/>
      <c r="C33" s="8" t="s">
        <v>14</v>
      </c>
      <c r="D33" s="70">
        <v>37</v>
      </c>
      <c r="E33" s="111" t="s">
        <v>58</v>
      </c>
      <c r="F33" s="97">
        <v>0.2279</v>
      </c>
      <c r="G33" s="65">
        <v>531</v>
      </c>
      <c r="H33" s="111" t="s">
        <v>58</v>
      </c>
      <c r="I33" s="97">
        <v>3.2709</v>
      </c>
      <c r="J33" s="65">
        <v>211</v>
      </c>
      <c r="K33" s="111" t="s">
        <v>58</v>
      </c>
      <c r="L33" s="97">
        <v>1.2997</v>
      </c>
      <c r="M33" s="65">
        <v>1059</v>
      </c>
      <c r="N33" s="139" t="s">
        <v>58</v>
      </c>
      <c r="O33" s="135">
        <v>6.5233</v>
      </c>
      <c r="P33" s="136">
        <v>7005</v>
      </c>
      <c r="Q33" s="139" t="s">
        <v>58</v>
      </c>
      <c r="R33" s="135">
        <v>43.1501</v>
      </c>
      <c r="S33" s="136">
        <v>8842</v>
      </c>
      <c r="T33" s="139" t="s">
        <v>58</v>
      </c>
      <c r="U33" s="137">
        <v>54.4659</v>
      </c>
      <c r="V33" s="136">
        <v>77</v>
      </c>
      <c r="W33" s="139" t="s">
        <v>58</v>
      </c>
      <c r="X33" s="135">
        <v>0.4743</v>
      </c>
      <c r="Y33" s="136">
        <v>30</v>
      </c>
      <c r="Z33" s="139" t="s">
        <v>58</v>
      </c>
      <c r="AA33" s="135">
        <v>0.1847</v>
      </c>
      <c r="AB33" s="136"/>
      <c r="AC33" s="139"/>
      <c r="AD33" s="135"/>
      <c r="AE33" s="136"/>
      <c r="AF33" s="139"/>
      <c r="AG33" s="135"/>
    </row>
    <row r="34" spans="2:33" s="9" customFormat="1" ht="15.75">
      <c r="B34" s="162"/>
      <c r="C34" s="10" t="s">
        <v>8</v>
      </c>
      <c r="D34" s="68">
        <v>68</v>
      </c>
      <c r="E34" s="112" t="s">
        <v>58</v>
      </c>
      <c r="F34" s="95">
        <v>0.4188</v>
      </c>
      <c r="G34" s="63">
        <v>1092</v>
      </c>
      <c r="H34" s="112" t="s">
        <v>58</v>
      </c>
      <c r="I34" s="95">
        <v>6.7266</v>
      </c>
      <c r="J34" s="63">
        <v>412</v>
      </c>
      <c r="K34" s="112" t="s">
        <v>58</v>
      </c>
      <c r="L34" s="95">
        <v>2.5378</v>
      </c>
      <c r="M34" s="63">
        <v>1660</v>
      </c>
      <c r="N34" s="128" t="s">
        <v>58</v>
      </c>
      <c r="O34" s="129">
        <v>10.2254</v>
      </c>
      <c r="P34" s="130">
        <v>13002</v>
      </c>
      <c r="Q34" s="128" t="s">
        <v>58</v>
      </c>
      <c r="R34" s="129">
        <v>80.0911</v>
      </c>
      <c r="S34" s="130">
        <v>16234</v>
      </c>
      <c r="T34" s="128" t="s">
        <v>58</v>
      </c>
      <c r="U34" s="131">
        <v>100</v>
      </c>
      <c r="V34" s="130">
        <v>206</v>
      </c>
      <c r="W34" s="128" t="s">
        <v>58</v>
      </c>
      <c r="X34" s="129">
        <v>1.2689</v>
      </c>
      <c r="Y34" s="130">
        <v>71</v>
      </c>
      <c r="Z34" s="128" t="s">
        <v>58</v>
      </c>
      <c r="AA34" s="129">
        <v>0.4373</v>
      </c>
      <c r="AB34" s="130"/>
      <c r="AC34" s="128"/>
      <c r="AD34" s="129"/>
      <c r="AE34" s="130"/>
      <c r="AF34" s="128"/>
      <c r="AG34" s="129"/>
    </row>
    <row r="35" spans="2:33" s="9" customFormat="1" ht="15.75">
      <c r="B35" s="143" t="s">
        <v>33</v>
      </c>
      <c r="C35" s="25" t="s">
        <v>13</v>
      </c>
      <c r="D35" s="71">
        <v>1</v>
      </c>
      <c r="E35" s="113" t="s">
        <v>58</v>
      </c>
      <c r="F35" s="98">
        <v>0.0501</v>
      </c>
      <c r="G35" s="66">
        <v>37</v>
      </c>
      <c r="H35" s="113" t="s">
        <v>58</v>
      </c>
      <c r="I35" s="98">
        <v>1.8546</v>
      </c>
      <c r="J35" s="66">
        <v>158</v>
      </c>
      <c r="K35" s="113" t="s">
        <v>58</v>
      </c>
      <c r="L35" s="98">
        <v>7.9197</v>
      </c>
      <c r="M35" s="65">
        <v>68</v>
      </c>
      <c r="N35" s="139" t="s">
        <v>58</v>
      </c>
      <c r="O35" s="135">
        <v>3.4085</v>
      </c>
      <c r="P35" s="136">
        <v>432</v>
      </c>
      <c r="Q35" s="139" t="s">
        <v>58</v>
      </c>
      <c r="R35" s="135">
        <v>21.6541</v>
      </c>
      <c r="S35" s="136">
        <v>696</v>
      </c>
      <c r="T35" s="139" t="s">
        <v>58</v>
      </c>
      <c r="U35" s="137">
        <v>34.8872</v>
      </c>
      <c r="V35" s="136">
        <v>7</v>
      </c>
      <c r="W35" s="139" t="s">
        <v>58</v>
      </c>
      <c r="X35" s="135">
        <v>0.3508</v>
      </c>
      <c r="Y35" s="136">
        <v>44</v>
      </c>
      <c r="Z35" s="139" t="s">
        <v>58</v>
      </c>
      <c r="AA35" s="135">
        <v>2.2055</v>
      </c>
      <c r="AB35" s="136"/>
      <c r="AC35" s="139"/>
      <c r="AD35" s="135"/>
      <c r="AE35" s="136"/>
      <c r="AF35" s="139"/>
      <c r="AG35" s="135"/>
    </row>
    <row r="36" spans="2:33" s="9" customFormat="1" ht="15.75">
      <c r="B36" s="142"/>
      <c r="C36" s="8" t="s">
        <v>14</v>
      </c>
      <c r="D36" s="70">
        <v>4</v>
      </c>
      <c r="E36" s="111" t="s">
        <v>58</v>
      </c>
      <c r="F36" s="97">
        <v>0.2005</v>
      </c>
      <c r="G36" s="65">
        <v>78</v>
      </c>
      <c r="H36" s="111" t="s">
        <v>58</v>
      </c>
      <c r="I36" s="97">
        <v>3.9097</v>
      </c>
      <c r="J36" s="65">
        <v>204</v>
      </c>
      <c r="K36" s="111" t="s">
        <v>58</v>
      </c>
      <c r="L36" s="97">
        <v>10.2255</v>
      </c>
      <c r="M36" s="65">
        <v>108</v>
      </c>
      <c r="N36" s="139" t="s">
        <v>58</v>
      </c>
      <c r="O36" s="135">
        <v>5.4135</v>
      </c>
      <c r="P36" s="136">
        <v>904</v>
      </c>
      <c r="Q36" s="139" t="s">
        <v>58</v>
      </c>
      <c r="R36" s="135">
        <v>45.3132</v>
      </c>
      <c r="S36" s="136">
        <v>1299</v>
      </c>
      <c r="T36" s="139" t="s">
        <v>58</v>
      </c>
      <c r="U36" s="137">
        <v>65.1127</v>
      </c>
      <c r="V36" s="136">
        <v>4</v>
      </c>
      <c r="W36" s="139" t="s">
        <v>58</v>
      </c>
      <c r="X36" s="135">
        <v>0.2005</v>
      </c>
      <c r="Y36" s="136">
        <v>54</v>
      </c>
      <c r="Z36" s="139" t="s">
        <v>58</v>
      </c>
      <c r="AA36" s="135">
        <v>2.7067</v>
      </c>
      <c r="AB36" s="136"/>
      <c r="AC36" s="139"/>
      <c r="AD36" s="135"/>
      <c r="AE36" s="136"/>
      <c r="AF36" s="139"/>
      <c r="AG36" s="135"/>
    </row>
    <row r="37" spans="2:33" s="9" customFormat="1" ht="15.75">
      <c r="B37" s="162"/>
      <c r="C37" s="10" t="s">
        <v>8</v>
      </c>
      <c r="D37" s="68">
        <v>5</v>
      </c>
      <c r="E37" s="112" t="s">
        <v>58</v>
      </c>
      <c r="F37" s="95">
        <v>0.2506</v>
      </c>
      <c r="G37" s="63">
        <v>115</v>
      </c>
      <c r="H37" s="112" t="s">
        <v>58</v>
      </c>
      <c r="I37" s="95">
        <v>5.7644</v>
      </c>
      <c r="J37" s="63">
        <v>362</v>
      </c>
      <c r="K37" s="112" t="s">
        <v>58</v>
      </c>
      <c r="L37" s="95">
        <v>18.1453</v>
      </c>
      <c r="M37" s="63">
        <v>176</v>
      </c>
      <c r="N37" s="128" t="s">
        <v>58</v>
      </c>
      <c r="O37" s="129">
        <v>8.822</v>
      </c>
      <c r="P37" s="130">
        <v>1336</v>
      </c>
      <c r="Q37" s="128" t="s">
        <v>58</v>
      </c>
      <c r="R37" s="129">
        <v>66.9674</v>
      </c>
      <c r="S37" s="130">
        <v>1995</v>
      </c>
      <c r="T37" s="128" t="s">
        <v>58</v>
      </c>
      <c r="U37" s="131">
        <v>100</v>
      </c>
      <c r="V37" s="130">
        <v>11</v>
      </c>
      <c r="W37" s="128" t="s">
        <v>58</v>
      </c>
      <c r="X37" s="129">
        <v>0.5513</v>
      </c>
      <c r="Y37" s="130">
        <v>98</v>
      </c>
      <c r="Z37" s="128" t="s">
        <v>58</v>
      </c>
      <c r="AA37" s="129">
        <v>4.9122</v>
      </c>
      <c r="AB37" s="130"/>
      <c r="AC37" s="128"/>
      <c r="AD37" s="129"/>
      <c r="AE37" s="130"/>
      <c r="AF37" s="128"/>
      <c r="AG37" s="129"/>
    </row>
    <row r="38" spans="2:33" s="9" customFormat="1" ht="15.75">
      <c r="B38" s="143" t="s">
        <v>34</v>
      </c>
      <c r="C38" s="25" t="s">
        <v>13</v>
      </c>
      <c r="D38" s="71">
        <v>94</v>
      </c>
      <c r="E38" s="113" t="s">
        <v>58</v>
      </c>
      <c r="F38" s="98">
        <v>0.2056</v>
      </c>
      <c r="G38" s="66">
        <v>901</v>
      </c>
      <c r="H38" s="113" t="s">
        <v>58</v>
      </c>
      <c r="I38" s="98">
        <v>1.9707</v>
      </c>
      <c r="J38" s="66">
        <v>537</v>
      </c>
      <c r="K38" s="113" t="s">
        <v>58</v>
      </c>
      <c r="L38" s="98">
        <v>1.1745</v>
      </c>
      <c r="M38" s="65">
        <v>2241</v>
      </c>
      <c r="N38" s="139" t="s">
        <v>58</v>
      </c>
      <c r="O38" s="135">
        <v>4.9016</v>
      </c>
      <c r="P38" s="136">
        <v>14934</v>
      </c>
      <c r="Q38" s="139" t="s">
        <v>58</v>
      </c>
      <c r="R38" s="135">
        <v>32.6647</v>
      </c>
      <c r="S38" s="136">
        <v>18708</v>
      </c>
      <c r="T38" s="139" t="s">
        <v>58</v>
      </c>
      <c r="U38" s="137">
        <v>40.9195</v>
      </c>
      <c r="V38" s="136">
        <v>359</v>
      </c>
      <c r="W38" s="139" t="s">
        <v>58</v>
      </c>
      <c r="X38" s="135">
        <v>0.7852</v>
      </c>
      <c r="Y38" s="136">
        <v>59</v>
      </c>
      <c r="Z38" s="139" t="s">
        <v>58</v>
      </c>
      <c r="AA38" s="135">
        <v>0.129</v>
      </c>
      <c r="AB38" s="136"/>
      <c r="AC38" s="139"/>
      <c r="AD38" s="135"/>
      <c r="AE38" s="136"/>
      <c r="AF38" s="139"/>
      <c r="AG38" s="135"/>
    </row>
    <row r="39" spans="2:33" s="9" customFormat="1" ht="15.75">
      <c r="B39" s="142"/>
      <c r="C39" s="8" t="s">
        <v>14</v>
      </c>
      <c r="D39" s="70">
        <v>158</v>
      </c>
      <c r="E39" s="111" t="s">
        <v>58</v>
      </c>
      <c r="F39" s="97">
        <v>0.3455</v>
      </c>
      <c r="G39" s="65">
        <v>1065</v>
      </c>
      <c r="H39" s="111" t="s">
        <v>58</v>
      </c>
      <c r="I39" s="97">
        <v>2.3294</v>
      </c>
      <c r="J39" s="65">
        <v>688</v>
      </c>
      <c r="K39" s="111" t="s">
        <v>58</v>
      </c>
      <c r="L39" s="97">
        <v>1.5048</v>
      </c>
      <c r="M39" s="65">
        <v>4162</v>
      </c>
      <c r="N39" s="139" t="s">
        <v>58</v>
      </c>
      <c r="O39" s="135">
        <v>9.1034</v>
      </c>
      <c r="P39" s="136">
        <v>20939</v>
      </c>
      <c r="Q39" s="139" t="s">
        <v>58</v>
      </c>
      <c r="R39" s="135">
        <v>45.7993</v>
      </c>
      <c r="S39" s="136">
        <v>27011</v>
      </c>
      <c r="T39" s="139" t="s">
        <v>58</v>
      </c>
      <c r="U39" s="137">
        <v>59.0804</v>
      </c>
      <c r="V39" s="136">
        <v>223</v>
      </c>
      <c r="W39" s="139" t="s">
        <v>58</v>
      </c>
      <c r="X39" s="135">
        <v>0.4877</v>
      </c>
      <c r="Y39" s="136">
        <v>54</v>
      </c>
      <c r="Z39" s="139" t="s">
        <v>58</v>
      </c>
      <c r="AA39" s="135">
        <v>0.1181</v>
      </c>
      <c r="AB39" s="136"/>
      <c r="AC39" s="139"/>
      <c r="AD39" s="135"/>
      <c r="AE39" s="136"/>
      <c r="AF39" s="139"/>
      <c r="AG39" s="135"/>
    </row>
    <row r="40" spans="2:33" s="9" customFormat="1" ht="15.75">
      <c r="B40" s="162"/>
      <c r="C40" s="10" t="s">
        <v>8</v>
      </c>
      <c r="D40" s="68">
        <v>252</v>
      </c>
      <c r="E40" s="112" t="s">
        <v>58</v>
      </c>
      <c r="F40" s="95">
        <v>0.5511</v>
      </c>
      <c r="G40" s="63">
        <v>1966</v>
      </c>
      <c r="H40" s="112" t="s">
        <v>58</v>
      </c>
      <c r="I40" s="95">
        <v>4.3001</v>
      </c>
      <c r="J40" s="63">
        <v>1225</v>
      </c>
      <c r="K40" s="112" t="s">
        <v>58</v>
      </c>
      <c r="L40" s="95">
        <v>2.6794</v>
      </c>
      <c r="M40" s="63">
        <v>6403</v>
      </c>
      <c r="N40" s="128" t="s">
        <v>58</v>
      </c>
      <c r="O40" s="129">
        <v>14.0051</v>
      </c>
      <c r="P40" s="130">
        <v>35873</v>
      </c>
      <c r="Q40" s="128" t="s">
        <v>58</v>
      </c>
      <c r="R40" s="129">
        <v>78.464</v>
      </c>
      <c r="S40" s="130">
        <v>45719</v>
      </c>
      <c r="T40" s="128" t="s">
        <v>58</v>
      </c>
      <c r="U40" s="131">
        <v>100</v>
      </c>
      <c r="V40" s="130">
        <v>582</v>
      </c>
      <c r="W40" s="128" t="s">
        <v>58</v>
      </c>
      <c r="X40" s="129">
        <v>1.2729</v>
      </c>
      <c r="Y40" s="130">
        <v>113</v>
      </c>
      <c r="Z40" s="128" t="s">
        <v>58</v>
      </c>
      <c r="AA40" s="129">
        <v>0.2471</v>
      </c>
      <c r="AB40" s="130"/>
      <c r="AC40" s="128"/>
      <c r="AD40" s="129"/>
      <c r="AE40" s="130"/>
      <c r="AF40" s="128"/>
      <c r="AG40" s="129"/>
    </row>
    <row r="41" spans="1:33" s="9" customFormat="1" ht="14.25">
      <c r="A41" s="15"/>
      <c r="C41" s="15"/>
      <c r="D41" s="54"/>
      <c r="E41" s="114"/>
      <c r="F41" s="87"/>
      <c r="G41" s="54"/>
      <c r="H41" s="114"/>
      <c r="I41" s="87"/>
      <c r="J41" s="54"/>
      <c r="K41" s="114"/>
      <c r="L41" s="87"/>
      <c r="M41" s="54"/>
      <c r="N41" s="110"/>
      <c r="O41" s="101"/>
      <c r="P41" s="60"/>
      <c r="Q41" s="110"/>
      <c r="R41" s="101"/>
      <c r="S41" s="60"/>
      <c r="T41" s="110"/>
      <c r="U41" s="101"/>
      <c r="V41" s="60"/>
      <c r="W41" s="110"/>
      <c r="X41" s="101"/>
      <c r="Y41" s="60"/>
      <c r="Z41" s="110"/>
      <c r="AA41" s="101"/>
      <c r="AB41" s="60"/>
      <c r="AC41" s="110"/>
      <c r="AD41" s="101"/>
      <c r="AE41" s="60"/>
      <c r="AF41" s="110"/>
      <c r="AG41" s="101"/>
    </row>
    <row r="42" spans="1:33" s="9" customFormat="1" ht="14.25">
      <c r="A42" s="15"/>
      <c r="B42" s="16" t="s">
        <v>59</v>
      </c>
      <c r="C42" s="17" t="s">
        <v>60</v>
      </c>
      <c r="D42" s="54"/>
      <c r="E42" s="114"/>
      <c r="F42" s="87"/>
      <c r="G42" s="54"/>
      <c r="H42" s="114"/>
      <c r="I42" s="87"/>
      <c r="J42" s="54"/>
      <c r="K42" s="114"/>
      <c r="L42" s="87"/>
      <c r="M42" s="54"/>
      <c r="N42" s="110"/>
      <c r="O42" s="101"/>
      <c r="P42" s="60"/>
      <c r="Q42" s="110"/>
      <c r="R42" s="101"/>
      <c r="S42" s="60"/>
      <c r="T42" s="110"/>
      <c r="U42" s="101"/>
      <c r="V42" s="60"/>
      <c r="W42" s="110"/>
      <c r="X42" s="101"/>
      <c r="Y42" s="60"/>
      <c r="Z42" s="110"/>
      <c r="AA42" s="101"/>
      <c r="AB42" s="60"/>
      <c r="AC42" s="110"/>
      <c r="AD42" s="101"/>
      <c r="AE42" s="60"/>
      <c r="AF42" s="110"/>
      <c r="AG42" s="101"/>
    </row>
    <row r="43" spans="1:33" s="9" customFormat="1" ht="14.25">
      <c r="A43" s="15"/>
      <c r="B43" s="16" t="s">
        <v>61</v>
      </c>
      <c r="C43" s="17" t="s">
        <v>62</v>
      </c>
      <c r="D43" s="54"/>
      <c r="E43" s="114"/>
      <c r="F43" s="87"/>
      <c r="G43" s="54"/>
      <c r="H43" s="114"/>
      <c r="I43" s="87"/>
      <c r="J43" s="54"/>
      <c r="K43" s="114"/>
      <c r="L43" s="87"/>
      <c r="M43" s="54"/>
      <c r="N43" s="110"/>
      <c r="O43" s="101"/>
      <c r="P43" s="60"/>
      <c r="Q43" s="110"/>
      <c r="R43" s="101"/>
      <c r="S43" s="60"/>
      <c r="T43" s="110"/>
      <c r="U43" s="101"/>
      <c r="V43" s="60"/>
      <c r="W43" s="110"/>
      <c r="X43" s="101"/>
      <c r="Y43" s="60"/>
      <c r="Z43" s="110"/>
      <c r="AA43" s="101"/>
      <c r="AB43" s="60"/>
      <c r="AC43" s="110"/>
      <c r="AD43" s="101"/>
      <c r="AE43" s="60"/>
      <c r="AF43" s="110"/>
      <c r="AG43" s="101"/>
    </row>
    <row r="44" spans="1:33" s="9" customFormat="1" ht="14.25">
      <c r="A44" s="15"/>
      <c r="B44" s="16" t="s">
        <v>63</v>
      </c>
      <c r="C44" s="17" t="s">
        <v>64</v>
      </c>
      <c r="D44" s="54"/>
      <c r="E44" s="114"/>
      <c r="F44" s="87"/>
      <c r="G44" s="54"/>
      <c r="H44" s="114"/>
      <c r="I44" s="87"/>
      <c r="J44" s="54"/>
      <c r="K44" s="114"/>
      <c r="L44" s="87"/>
      <c r="M44" s="54"/>
      <c r="N44" s="110"/>
      <c r="O44" s="101"/>
      <c r="P44" s="60"/>
      <c r="Q44" s="110"/>
      <c r="R44" s="101"/>
      <c r="S44" s="60"/>
      <c r="T44" s="110"/>
      <c r="U44" s="101"/>
      <c r="V44" s="60"/>
      <c r="W44" s="110"/>
      <c r="X44" s="101"/>
      <c r="Y44" s="60"/>
      <c r="Z44" s="110"/>
      <c r="AA44" s="101"/>
      <c r="AB44" s="60"/>
      <c r="AC44" s="110"/>
      <c r="AD44" s="101"/>
      <c r="AE44" s="60"/>
      <c r="AF44" s="110"/>
      <c r="AG44" s="101"/>
    </row>
    <row r="45" spans="1:33" s="9" customFormat="1" ht="14.25">
      <c r="A45" s="15"/>
      <c r="B45" s="16" t="s">
        <v>65</v>
      </c>
      <c r="C45" s="17" t="s">
        <v>66</v>
      </c>
      <c r="D45" s="54"/>
      <c r="E45" s="114"/>
      <c r="F45" s="87"/>
      <c r="G45" s="54"/>
      <c r="H45" s="114"/>
      <c r="I45" s="87"/>
      <c r="J45" s="54"/>
      <c r="K45" s="114"/>
      <c r="L45" s="87"/>
      <c r="M45" s="54"/>
      <c r="N45" s="110"/>
      <c r="O45" s="101"/>
      <c r="P45" s="60"/>
      <c r="Q45" s="110"/>
      <c r="R45" s="101"/>
      <c r="S45" s="60"/>
      <c r="T45" s="110"/>
      <c r="U45" s="101"/>
      <c r="V45" s="60"/>
      <c r="W45" s="110"/>
      <c r="X45" s="101"/>
      <c r="Y45" s="60"/>
      <c r="Z45" s="110"/>
      <c r="AA45" s="101"/>
      <c r="AB45" s="60"/>
      <c r="AC45" s="110"/>
      <c r="AD45" s="101"/>
      <c r="AE45" s="60"/>
      <c r="AF45" s="110"/>
      <c r="AG45" s="101"/>
    </row>
    <row r="46" spans="1:33" s="9" customFormat="1" ht="14.25">
      <c r="A46" s="15"/>
      <c r="B46" s="16"/>
      <c r="C46" s="17" t="s">
        <v>67</v>
      </c>
      <c r="D46" s="54"/>
      <c r="E46" s="114"/>
      <c r="F46" s="87"/>
      <c r="G46" s="54"/>
      <c r="H46" s="114"/>
      <c r="I46" s="87"/>
      <c r="J46" s="54"/>
      <c r="K46" s="114"/>
      <c r="L46" s="87"/>
      <c r="M46" s="54"/>
      <c r="N46" s="110"/>
      <c r="O46" s="101"/>
      <c r="P46" s="60"/>
      <c r="Q46" s="110"/>
      <c r="R46" s="101"/>
      <c r="S46" s="60"/>
      <c r="T46" s="110"/>
      <c r="U46" s="101"/>
      <c r="V46" s="60"/>
      <c r="W46" s="110"/>
      <c r="X46" s="101"/>
      <c r="Y46" s="60"/>
      <c r="Z46" s="110"/>
      <c r="AA46" s="101"/>
      <c r="AB46" s="60"/>
      <c r="AC46" s="110"/>
      <c r="AD46" s="101"/>
      <c r="AE46" s="60"/>
      <c r="AF46" s="110"/>
      <c r="AG46" s="101"/>
    </row>
    <row r="47" spans="1:3" ht="14.25">
      <c r="A47" s="12"/>
      <c r="B47" s="127"/>
      <c r="C47" s="19"/>
    </row>
  </sheetData>
  <sheetProtection/>
  <mergeCells count="27">
    <mergeCell ref="A1:I1"/>
    <mergeCell ref="S7:U7"/>
    <mergeCell ref="B2:AG2"/>
    <mergeCell ref="B4:AG4"/>
    <mergeCell ref="B5:AG5"/>
    <mergeCell ref="G7:I7"/>
    <mergeCell ref="J7:L7"/>
    <mergeCell ref="M7:O7"/>
    <mergeCell ref="P7:R7"/>
    <mergeCell ref="V7:X7"/>
    <mergeCell ref="B23:B25"/>
    <mergeCell ref="AE7:AG7"/>
    <mergeCell ref="AB7:AD7"/>
    <mergeCell ref="B6:B8"/>
    <mergeCell ref="C6:C8"/>
    <mergeCell ref="D6:U6"/>
    <mergeCell ref="Y7:AA7"/>
    <mergeCell ref="B38:B40"/>
    <mergeCell ref="B26:B28"/>
    <mergeCell ref="B29:B31"/>
    <mergeCell ref="B32:B34"/>
    <mergeCell ref="B35:B37"/>
    <mergeCell ref="V6:AG6"/>
    <mergeCell ref="D7:F7"/>
    <mergeCell ref="B17:B19"/>
    <mergeCell ref="B20:B22"/>
    <mergeCell ref="B14:B16"/>
  </mergeCells>
  <printOptions/>
  <pageMargins left="0.25" right="0.25" top="0.75" bottom="0.25" header="0" footer="0.5"/>
  <pageSetup fitToHeight="1" fitToWidth="1" horizontalDpi="600" verticalDpi="600" orientation="landscape" scale="52" r:id="rId1"/>
  <headerFooter alignWithMargins="0">
    <oddFooter>&amp;CAppendix F-1  (Page 104)&amp;R&amp;11February 2008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6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2.57421875" style="2" customWidth="1"/>
    <col min="2" max="2" width="32.7109375" style="2" customWidth="1"/>
    <col min="3" max="3" width="11.421875" style="2" customWidth="1"/>
    <col min="4" max="4" width="11.421875" style="74" customWidth="1"/>
    <col min="5" max="5" width="2.7109375" style="125" customWidth="1"/>
    <col min="6" max="6" width="7.00390625" style="105" customWidth="1"/>
    <col min="7" max="7" width="11.421875" style="74" customWidth="1"/>
    <col min="8" max="8" width="2.7109375" style="125" customWidth="1"/>
    <col min="9" max="9" width="7.00390625" style="105" customWidth="1"/>
    <col min="10" max="10" width="11.421875" style="74" customWidth="1"/>
    <col min="11" max="11" width="2.7109375" style="125" customWidth="1"/>
    <col min="12" max="12" width="7.00390625" style="105" customWidth="1"/>
    <col min="13" max="13" width="11.421875" style="74" customWidth="1"/>
    <col min="14" max="14" width="2.7109375" style="125" customWidth="1"/>
    <col min="15" max="15" width="7.00390625" style="105" customWidth="1"/>
    <col min="16" max="16" width="11.421875" style="74" customWidth="1"/>
    <col min="17" max="17" width="2.7109375" style="125" customWidth="1"/>
    <col min="18" max="18" width="7.00390625" style="105" customWidth="1"/>
    <col min="19" max="19" width="11.421875" style="74" customWidth="1"/>
    <col min="20" max="20" width="2.7109375" style="125" customWidth="1"/>
    <col min="21" max="21" width="7.00390625" style="105" customWidth="1"/>
    <col min="22" max="22" width="11.421875" style="74" customWidth="1"/>
    <col min="23" max="23" width="2.7109375" style="125" customWidth="1"/>
    <col min="24" max="24" width="7.00390625" style="105" customWidth="1"/>
    <col min="25" max="25" width="11.421875" style="74" customWidth="1"/>
    <col min="26" max="26" width="2.7109375" style="125" customWidth="1"/>
    <col min="27" max="27" width="7.00390625" style="105" customWidth="1"/>
    <col min="28" max="28" width="11.421875" style="74" customWidth="1"/>
    <col min="29" max="29" width="2.7109375" style="125" customWidth="1"/>
    <col min="30" max="30" width="7.00390625" style="105" customWidth="1"/>
    <col min="31" max="16384" width="9.140625" style="2" customWidth="1"/>
  </cols>
  <sheetData>
    <row r="1" spans="1:56" ht="12.7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41"/>
      <c r="W1" s="126"/>
      <c r="X1" s="93"/>
      <c r="Y1" s="41"/>
      <c r="Z1" s="126"/>
      <c r="AA1" s="93"/>
      <c r="AB1" s="41"/>
      <c r="AC1" s="126"/>
      <c r="AD1" s="93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2:30" s="1" customFormat="1" ht="20.25" customHeight="1">
      <c r="B2" s="147" t="str">
        <f>'Page 1'!B2</f>
        <v>2006 Civil Rights Data Collection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65"/>
      <c r="Z2" s="146"/>
      <c r="AA2" s="146"/>
      <c r="AB2" s="165"/>
      <c r="AC2" s="146"/>
      <c r="AD2" s="146"/>
    </row>
    <row r="3" spans="2:30" s="1" customFormat="1" ht="15.75" customHeight="1">
      <c r="B3" s="147" t="s">
        <v>1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65"/>
      <c r="Z3" s="146"/>
      <c r="AA3" s="146"/>
      <c r="AB3" s="165"/>
      <c r="AC3" s="146"/>
      <c r="AD3" s="146"/>
    </row>
    <row r="4" spans="2:30" s="1" customFormat="1" ht="20.25" customHeight="1">
      <c r="B4" s="147" t="str">
        <f>p1_title</f>
        <v>Projected Values for the State of North Carolina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66"/>
      <c r="Z4" s="147"/>
      <c r="AA4" s="147"/>
      <c r="AB4" s="166"/>
      <c r="AC4" s="147"/>
      <c r="AD4" s="147"/>
    </row>
    <row r="5" spans="2:30" s="1" customFormat="1" ht="15.75" customHeight="1">
      <c r="B5" s="149" t="s">
        <v>39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8"/>
      <c r="Z5" s="167"/>
      <c r="AA5" s="167"/>
      <c r="AB5" s="168"/>
      <c r="AC5" s="167"/>
      <c r="AD5" s="167"/>
    </row>
    <row r="6" spans="2:30" s="1" customFormat="1" ht="15.75" customHeight="1">
      <c r="B6" s="151" t="s">
        <v>12</v>
      </c>
      <c r="C6" s="154" t="s">
        <v>29</v>
      </c>
      <c r="D6" s="157" t="s">
        <v>30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8" t="s">
        <v>31</v>
      </c>
      <c r="W6" s="158"/>
      <c r="X6" s="158"/>
      <c r="Y6" s="169"/>
      <c r="Z6" s="157"/>
      <c r="AA6" s="157"/>
      <c r="AB6" s="169"/>
      <c r="AC6" s="157"/>
      <c r="AD6" s="157"/>
    </row>
    <row r="7" spans="1:56" ht="46.5" customHeight="1">
      <c r="A7" s="1"/>
      <c r="B7" s="152"/>
      <c r="C7" s="155"/>
      <c r="D7" s="159" t="s">
        <v>3</v>
      </c>
      <c r="E7" s="160"/>
      <c r="F7" s="161"/>
      <c r="G7" s="159" t="s">
        <v>4</v>
      </c>
      <c r="H7" s="160"/>
      <c r="I7" s="161"/>
      <c r="J7" s="159" t="s">
        <v>5</v>
      </c>
      <c r="K7" s="160"/>
      <c r="L7" s="161"/>
      <c r="M7" s="159" t="s">
        <v>6</v>
      </c>
      <c r="N7" s="160"/>
      <c r="O7" s="161"/>
      <c r="P7" s="159" t="s">
        <v>7</v>
      </c>
      <c r="Q7" s="160"/>
      <c r="R7" s="161"/>
      <c r="S7" s="159" t="s">
        <v>8</v>
      </c>
      <c r="T7" s="160"/>
      <c r="U7" s="161"/>
      <c r="V7" s="159" t="s">
        <v>9</v>
      </c>
      <c r="W7" s="160"/>
      <c r="X7" s="161"/>
      <c r="Y7" s="170" t="s">
        <v>10</v>
      </c>
      <c r="Z7" s="160"/>
      <c r="AA7" s="161"/>
      <c r="AB7" s="170" t="s">
        <v>51</v>
      </c>
      <c r="AC7" s="160"/>
      <c r="AD7" s="16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ht="15.75">
      <c r="A8" s="1"/>
      <c r="B8" s="153"/>
      <c r="C8" s="156"/>
      <c r="D8" s="57" t="s">
        <v>49</v>
      </c>
      <c r="E8" s="118"/>
      <c r="F8" s="78" t="s">
        <v>50</v>
      </c>
      <c r="G8" s="57" t="s">
        <v>49</v>
      </c>
      <c r="H8" s="118"/>
      <c r="I8" s="78" t="s">
        <v>50</v>
      </c>
      <c r="J8" s="57" t="s">
        <v>49</v>
      </c>
      <c r="K8" s="118"/>
      <c r="L8" s="78" t="s">
        <v>50</v>
      </c>
      <c r="M8" s="57" t="s">
        <v>49</v>
      </c>
      <c r="N8" s="118"/>
      <c r="O8" s="78" t="s">
        <v>50</v>
      </c>
      <c r="P8" s="57" t="s">
        <v>49</v>
      </c>
      <c r="Q8" s="118"/>
      <c r="R8" s="78" t="s">
        <v>50</v>
      </c>
      <c r="S8" s="57" t="s">
        <v>49</v>
      </c>
      <c r="T8" s="118"/>
      <c r="U8" s="78" t="s">
        <v>50</v>
      </c>
      <c r="V8" s="58" t="s">
        <v>49</v>
      </c>
      <c r="W8" s="118"/>
      <c r="X8" s="78" t="s">
        <v>50</v>
      </c>
      <c r="Y8" s="57" t="s">
        <v>49</v>
      </c>
      <c r="Z8" s="118"/>
      <c r="AA8" s="78" t="s">
        <v>50</v>
      </c>
      <c r="AB8" s="57" t="s">
        <v>49</v>
      </c>
      <c r="AC8" s="118"/>
      <c r="AD8" s="78" t="s">
        <v>50</v>
      </c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s="31" customFormat="1" ht="15.75">
      <c r="A9" s="1"/>
      <c r="B9" s="6"/>
      <c r="C9" s="30"/>
      <c r="D9" s="72"/>
      <c r="E9" s="119"/>
      <c r="F9" s="103"/>
      <c r="G9" s="75"/>
      <c r="H9" s="119"/>
      <c r="I9" s="103"/>
      <c r="J9" s="75"/>
      <c r="K9" s="119"/>
      <c r="L9" s="103"/>
      <c r="M9" s="75"/>
      <c r="N9" s="119"/>
      <c r="O9" s="103"/>
      <c r="P9" s="75"/>
      <c r="Q9" s="119"/>
      <c r="R9" s="103"/>
      <c r="S9" s="75"/>
      <c r="T9" s="119"/>
      <c r="U9" s="106"/>
      <c r="V9" s="75"/>
      <c r="W9" s="119"/>
      <c r="X9" s="103"/>
      <c r="Y9" s="75"/>
      <c r="Z9" s="119"/>
      <c r="AA9" s="103"/>
      <c r="AB9" s="75"/>
      <c r="AC9" s="119"/>
      <c r="AD9" s="103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2:30" s="9" customFormat="1" ht="15.75">
      <c r="B10" s="141" t="s">
        <v>35</v>
      </c>
      <c r="C10" s="8" t="s">
        <v>13</v>
      </c>
      <c r="D10" s="44">
        <v>96</v>
      </c>
      <c r="E10" s="120" t="s">
        <v>57</v>
      </c>
      <c r="F10" s="80">
        <v>0.2202</v>
      </c>
      <c r="G10" s="51">
        <v>906</v>
      </c>
      <c r="H10" s="120" t="s">
        <v>58</v>
      </c>
      <c r="I10" s="80">
        <v>2.0785</v>
      </c>
      <c r="J10" s="51">
        <v>523</v>
      </c>
      <c r="K10" s="120" t="s">
        <v>58</v>
      </c>
      <c r="L10" s="80">
        <v>1.1998</v>
      </c>
      <c r="M10" s="51">
        <v>1985</v>
      </c>
      <c r="N10" s="120" t="s">
        <v>58</v>
      </c>
      <c r="O10" s="80">
        <v>4.554</v>
      </c>
      <c r="P10" s="51">
        <v>14973</v>
      </c>
      <c r="Q10" s="120" t="s">
        <v>58</v>
      </c>
      <c r="R10" s="80">
        <v>34.3511</v>
      </c>
      <c r="S10" s="51">
        <v>18483</v>
      </c>
      <c r="T10" s="120" t="s">
        <v>58</v>
      </c>
      <c r="U10" s="90">
        <v>42.4038</v>
      </c>
      <c r="V10" s="51">
        <v>264</v>
      </c>
      <c r="W10" s="120" t="s">
        <v>58</v>
      </c>
      <c r="X10" s="80">
        <v>0.6056</v>
      </c>
      <c r="Y10" s="51">
        <v>97</v>
      </c>
      <c r="Z10" s="120" t="s">
        <v>58</v>
      </c>
      <c r="AA10" s="80">
        <v>0.2225</v>
      </c>
      <c r="AB10" s="51"/>
      <c r="AC10" s="120"/>
      <c r="AD10" s="80"/>
    </row>
    <row r="11" spans="2:30" s="9" customFormat="1" ht="15.75">
      <c r="B11" s="142"/>
      <c r="C11" s="8" t="s">
        <v>14</v>
      </c>
      <c r="D11" s="44">
        <v>159</v>
      </c>
      <c r="E11" s="120" t="s">
        <v>57</v>
      </c>
      <c r="F11" s="80">
        <v>0.3647</v>
      </c>
      <c r="G11" s="51">
        <v>956</v>
      </c>
      <c r="H11" s="120" t="s">
        <v>58</v>
      </c>
      <c r="I11" s="80">
        <v>2.1932</v>
      </c>
      <c r="J11" s="51">
        <v>712</v>
      </c>
      <c r="K11" s="120" t="s">
        <v>58</v>
      </c>
      <c r="L11" s="80">
        <v>1.6334</v>
      </c>
      <c r="M11" s="51">
        <v>3831</v>
      </c>
      <c r="N11" s="120" t="s">
        <v>58</v>
      </c>
      <c r="O11" s="80">
        <v>8.7891</v>
      </c>
      <c r="P11" s="51">
        <v>19447</v>
      </c>
      <c r="Q11" s="120" t="s">
        <v>58</v>
      </c>
      <c r="R11" s="80">
        <v>44.6154</v>
      </c>
      <c r="S11" s="51">
        <v>25105</v>
      </c>
      <c r="T11" s="120" t="s">
        <v>58</v>
      </c>
      <c r="U11" s="90">
        <v>57.5961</v>
      </c>
      <c r="V11" s="51">
        <v>174</v>
      </c>
      <c r="W11" s="120" t="s">
        <v>58</v>
      </c>
      <c r="X11" s="80">
        <v>0.3991</v>
      </c>
      <c r="Y11" s="51">
        <v>121</v>
      </c>
      <c r="Z11" s="120" t="s">
        <v>58</v>
      </c>
      <c r="AA11" s="80">
        <v>0.2775</v>
      </c>
      <c r="AB11" s="51"/>
      <c r="AC11" s="120"/>
      <c r="AD11" s="80"/>
    </row>
    <row r="12" spans="2:30" s="9" customFormat="1" ht="15.75">
      <c r="B12" s="144"/>
      <c r="C12" s="10" t="s">
        <v>8</v>
      </c>
      <c r="D12" s="45">
        <v>255</v>
      </c>
      <c r="E12" s="121" t="s">
        <v>57</v>
      </c>
      <c r="F12" s="81">
        <v>0.585</v>
      </c>
      <c r="G12" s="52">
        <v>1862</v>
      </c>
      <c r="H12" s="121" t="s">
        <v>58</v>
      </c>
      <c r="I12" s="81">
        <v>4.2718</v>
      </c>
      <c r="J12" s="52">
        <v>1235</v>
      </c>
      <c r="K12" s="121" t="s">
        <v>58</v>
      </c>
      <c r="L12" s="81">
        <v>2.8333</v>
      </c>
      <c r="M12" s="52">
        <v>5816</v>
      </c>
      <c r="N12" s="121" t="s">
        <v>58</v>
      </c>
      <c r="O12" s="81">
        <v>13.3431</v>
      </c>
      <c r="P12" s="52">
        <v>34420</v>
      </c>
      <c r="Q12" s="121" t="s">
        <v>58</v>
      </c>
      <c r="R12" s="81">
        <v>78.9666</v>
      </c>
      <c r="S12" s="52">
        <v>43588</v>
      </c>
      <c r="T12" s="121" t="s">
        <v>58</v>
      </c>
      <c r="U12" s="91">
        <v>100</v>
      </c>
      <c r="V12" s="52">
        <v>438</v>
      </c>
      <c r="W12" s="121" t="s">
        <v>58</v>
      </c>
      <c r="X12" s="81">
        <v>1.0048</v>
      </c>
      <c r="Y12" s="52">
        <v>218</v>
      </c>
      <c r="Z12" s="121" t="s">
        <v>58</v>
      </c>
      <c r="AA12" s="81">
        <v>0.5001</v>
      </c>
      <c r="AB12" s="52"/>
      <c r="AC12" s="121"/>
      <c r="AD12" s="81"/>
    </row>
    <row r="13" spans="2:30" s="9" customFormat="1" ht="15.75">
      <c r="B13" s="141" t="s">
        <v>53</v>
      </c>
      <c r="C13" s="8" t="s">
        <v>13</v>
      </c>
      <c r="D13" s="44">
        <v>25</v>
      </c>
      <c r="E13" s="120" t="s">
        <v>58</v>
      </c>
      <c r="F13" s="80">
        <v>0.2055</v>
      </c>
      <c r="G13" s="51">
        <v>243</v>
      </c>
      <c r="H13" s="120" t="s">
        <v>58</v>
      </c>
      <c r="I13" s="80">
        <v>1.9983</v>
      </c>
      <c r="J13" s="51">
        <v>186</v>
      </c>
      <c r="K13" s="120" t="s">
        <v>58</v>
      </c>
      <c r="L13" s="80">
        <v>1.5296</v>
      </c>
      <c r="M13" s="51">
        <v>584</v>
      </c>
      <c r="N13" s="120" t="s">
        <v>58</v>
      </c>
      <c r="O13" s="80">
        <v>4.8026</v>
      </c>
      <c r="P13" s="51">
        <v>4142</v>
      </c>
      <c r="Q13" s="120" t="s">
        <v>58</v>
      </c>
      <c r="R13" s="80">
        <v>34.0625</v>
      </c>
      <c r="S13" s="51">
        <v>5181</v>
      </c>
      <c r="T13" s="120" t="s">
        <v>58</v>
      </c>
      <c r="U13" s="90">
        <v>42.6069</v>
      </c>
      <c r="V13" s="51">
        <v>14</v>
      </c>
      <c r="W13" s="120" t="s">
        <v>57</v>
      </c>
      <c r="X13" s="80">
        <v>0.1151</v>
      </c>
      <c r="Y13" s="51">
        <v>54</v>
      </c>
      <c r="Z13" s="120" t="s">
        <v>58</v>
      </c>
      <c r="AA13" s="80">
        <v>0.444</v>
      </c>
      <c r="AB13" s="51"/>
      <c r="AC13" s="120"/>
      <c r="AD13" s="80"/>
    </row>
    <row r="14" spans="2:30" s="9" customFormat="1" ht="15.75">
      <c r="B14" s="142"/>
      <c r="C14" s="8" t="s">
        <v>14</v>
      </c>
      <c r="D14" s="44">
        <v>27</v>
      </c>
      <c r="E14" s="120" t="s">
        <v>57</v>
      </c>
      <c r="F14" s="80">
        <v>0.222</v>
      </c>
      <c r="G14" s="51">
        <v>274</v>
      </c>
      <c r="H14" s="120" t="s">
        <v>58</v>
      </c>
      <c r="I14" s="80">
        <v>2.2532</v>
      </c>
      <c r="J14" s="51">
        <v>239</v>
      </c>
      <c r="K14" s="120" t="s">
        <v>58</v>
      </c>
      <c r="L14" s="80">
        <v>1.9654</v>
      </c>
      <c r="M14" s="51">
        <v>1165</v>
      </c>
      <c r="N14" s="120" t="s">
        <v>58</v>
      </c>
      <c r="O14" s="80">
        <v>9.5805</v>
      </c>
      <c r="P14" s="51">
        <v>5274</v>
      </c>
      <c r="Q14" s="120" t="s">
        <v>58</v>
      </c>
      <c r="R14" s="80">
        <v>43.3717</v>
      </c>
      <c r="S14" s="51">
        <v>6979</v>
      </c>
      <c r="T14" s="120" t="s">
        <v>58</v>
      </c>
      <c r="U14" s="90">
        <v>57.393</v>
      </c>
      <c r="V14" s="51">
        <v>12</v>
      </c>
      <c r="W14" s="120" t="s">
        <v>57</v>
      </c>
      <c r="X14" s="80">
        <v>0.0986</v>
      </c>
      <c r="Y14" s="51">
        <v>70</v>
      </c>
      <c r="Z14" s="120" t="s">
        <v>58</v>
      </c>
      <c r="AA14" s="80">
        <v>0.5756</v>
      </c>
      <c r="AB14" s="51"/>
      <c r="AC14" s="120"/>
      <c r="AD14" s="80"/>
    </row>
    <row r="15" spans="2:30" s="9" customFormat="1" ht="15.75">
      <c r="B15" s="144"/>
      <c r="C15" s="10" t="s">
        <v>8</v>
      </c>
      <c r="D15" s="45">
        <v>52</v>
      </c>
      <c r="E15" s="121" t="s">
        <v>57</v>
      </c>
      <c r="F15" s="81">
        <v>0.4276</v>
      </c>
      <c r="G15" s="52">
        <v>517</v>
      </c>
      <c r="H15" s="121" t="s">
        <v>58</v>
      </c>
      <c r="I15" s="81">
        <v>4.2516</v>
      </c>
      <c r="J15" s="52">
        <v>425</v>
      </c>
      <c r="K15" s="121" t="s">
        <v>58</v>
      </c>
      <c r="L15" s="81">
        <v>3.495</v>
      </c>
      <c r="M15" s="52">
        <v>1749</v>
      </c>
      <c r="N15" s="121" t="s">
        <v>58</v>
      </c>
      <c r="O15" s="81">
        <v>14.3832</v>
      </c>
      <c r="P15" s="52">
        <v>9416</v>
      </c>
      <c r="Q15" s="121" t="s">
        <v>58</v>
      </c>
      <c r="R15" s="81">
        <v>77.4342</v>
      </c>
      <c r="S15" s="52">
        <v>12160</v>
      </c>
      <c r="T15" s="121" t="s">
        <v>58</v>
      </c>
      <c r="U15" s="91">
        <v>100</v>
      </c>
      <c r="V15" s="52">
        <v>26</v>
      </c>
      <c r="W15" s="121" t="s">
        <v>58</v>
      </c>
      <c r="X15" s="81">
        <v>0.2138</v>
      </c>
      <c r="Y15" s="52">
        <v>124</v>
      </c>
      <c r="Z15" s="121" t="s">
        <v>58</v>
      </c>
      <c r="AA15" s="81">
        <v>1.0197</v>
      </c>
      <c r="AB15" s="52"/>
      <c r="AC15" s="121"/>
      <c r="AD15" s="81"/>
    </row>
    <row r="16" spans="1:56" ht="15.75" customHeight="1">
      <c r="A16" s="1"/>
      <c r="B16" s="143" t="s">
        <v>54</v>
      </c>
      <c r="C16" s="33" t="s">
        <v>13</v>
      </c>
      <c r="D16" s="46">
        <v>34</v>
      </c>
      <c r="E16" s="122" t="s">
        <v>58</v>
      </c>
      <c r="F16" s="82">
        <v>0.1777</v>
      </c>
      <c r="G16" s="53">
        <v>264</v>
      </c>
      <c r="H16" s="122" t="s">
        <v>58</v>
      </c>
      <c r="I16" s="82">
        <v>1.3798</v>
      </c>
      <c r="J16" s="53">
        <v>187</v>
      </c>
      <c r="K16" s="122" t="s">
        <v>58</v>
      </c>
      <c r="L16" s="82">
        <v>0.9773</v>
      </c>
      <c r="M16" s="53">
        <v>712</v>
      </c>
      <c r="N16" s="122" t="s">
        <v>58</v>
      </c>
      <c r="O16" s="82">
        <v>3.7213</v>
      </c>
      <c r="P16" s="53">
        <v>7421</v>
      </c>
      <c r="Q16" s="122" t="s">
        <v>58</v>
      </c>
      <c r="R16" s="82">
        <v>38.7863</v>
      </c>
      <c r="S16" s="53">
        <v>8618</v>
      </c>
      <c r="T16" s="122" t="s">
        <v>58</v>
      </c>
      <c r="U16" s="92">
        <v>45.0425</v>
      </c>
      <c r="V16" s="53">
        <v>82</v>
      </c>
      <c r="W16" s="122" t="s">
        <v>58</v>
      </c>
      <c r="X16" s="82">
        <v>0.4285</v>
      </c>
      <c r="Y16" s="53">
        <v>23</v>
      </c>
      <c r="Z16" s="122" t="s">
        <v>58</v>
      </c>
      <c r="AA16" s="82">
        <v>0.1202</v>
      </c>
      <c r="AB16" s="53"/>
      <c r="AC16" s="122"/>
      <c r="AD16" s="82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 ht="15.75" customHeight="1">
      <c r="A17" s="1"/>
      <c r="B17" s="141"/>
      <c r="C17" s="11" t="s">
        <v>14</v>
      </c>
      <c r="D17" s="44">
        <v>41</v>
      </c>
      <c r="E17" s="120" t="s">
        <v>57</v>
      </c>
      <c r="F17" s="80">
        <v>0.2142</v>
      </c>
      <c r="G17" s="51">
        <v>247</v>
      </c>
      <c r="H17" s="120" t="s">
        <v>58</v>
      </c>
      <c r="I17" s="80">
        <v>1.2909</v>
      </c>
      <c r="J17" s="51">
        <v>201</v>
      </c>
      <c r="K17" s="120" t="s">
        <v>58</v>
      </c>
      <c r="L17" s="80">
        <v>1.0505</v>
      </c>
      <c r="M17" s="51">
        <v>1150</v>
      </c>
      <c r="N17" s="120" t="s">
        <v>58</v>
      </c>
      <c r="O17" s="80">
        <v>6.0105</v>
      </c>
      <c r="P17" s="51">
        <v>8876</v>
      </c>
      <c r="Q17" s="120" t="s">
        <v>58</v>
      </c>
      <c r="R17" s="80">
        <v>46.391</v>
      </c>
      <c r="S17" s="51">
        <v>10515</v>
      </c>
      <c r="T17" s="120" t="s">
        <v>58</v>
      </c>
      <c r="U17" s="90">
        <v>54.9574</v>
      </c>
      <c r="V17" s="51">
        <v>39</v>
      </c>
      <c r="W17" s="120" t="s">
        <v>58</v>
      </c>
      <c r="X17" s="80">
        <v>0.2038</v>
      </c>
      <c r="Y17" s="51">
        <v>27</v>
      </c>
      <c r="Z17" s="120" t="s">
        <v>58</v>
      </c>
      <c r="AA17" s="80">
        <v>0.1411</v>
      </c>
      <c r="AB17" s="51"/>
      <c r="AC17" s="120"/>
      <c r="AD17" s="80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1:56" ht="15.75" customHeight="1">
      <c r="A18" s="1"/>
      <c r="B18" s="164"/>
      <c r="C18" s="32" t="s">
        <v>8</v>
      </c>
      <c r="D18" s="45">
        <v>75</v>
      </c>
      <c r="E18" s="121" t="s">
        <v>58</v>
      </c>
      <c r="F18" s="81">
        <v>0.3919</v>
      </c>
      <c r="G18" s="52">
        <v>511</v>
      </c>
      <c r="H18" s="121" t="s">
        <v>58</v>
      </c>
      <c r="I18" s="81">
        <v>2.6707</v>
      </c>
      <c r="J18" s="52">
        <v>388</v>
      </c>
      <c r="K18" s="121" t="s">
        <v>58</v>
      </c>
      <c r="L18" s="81">
        <v>2.0279</v>
      </c>
      <c r="M18" s="52">
        <v>1862</v>
      </c>
      <c r="N18" s="121" t="s">
        <v>58</v>
      </c>
      <c r="O18" s="81">
        <v>9.7318</v>
      </c>
      <c r="P18" s="52">
        <v>16297</v>
      </c>
      <c r="Q18" s="121" t="s">
        <v>58</v>
      </c>
      <c r="R18" s="81">
        <v>85.1774</v>
      </c>
      <c r="S18" s="52">
        <v>19133</v>
      </c>
      <c r="T18" s="121" t="s">
        <v>58</v>
      </c>
      <c r="U18" s="91">
        <v>100</v>
      </c>
      <c r="V18" s="52">
        <v>121</v>
      </c>
      <c r="W18" s="121" t="s">
        <v>58</v>
      </c>
      <c r="X18" s="81">
        <v>0.6324</v>
      </c>
      <c r="Y18" s="52">
        <v>50</v>
      </c>
      <c r="Z18" s="121" t="s">
        <v>58</v>
      </c>
      <c r="AA18" s="81">
        <v>0.2613</v>
      </c>
      <c r="AB18" s="52"/>
      <c r="AC18" s="121"/>
      <c r="AD18" s="8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56" ht="15.75" customHeight="1">
      <c r="A19" s="1"/>
      <c r="B19" s="143" t="s">
        <v>36</v>
      </c>
      <c r="C19" s="33" t="s">
        <v>13</v>
      </c>
      <c r="D19" s="46">
        <v>10</v>
      </c>
      <c r="E19" s="122" t="s">
        <v>57</v>
      </c>
      <c r="F19" s="82">
        <v>0.1172</v>
      </c>
      <c r="G19" s="53">
        <v>150</v>
      </c>
      <c r="H19" s="122" t="s">
        <v>58</v>
      </c>
      <c r="I19" s="82">
        <v>1.7582</v>
      </c>
      <c r="J19" s="53">
        <v>117</v>
      </c>
      <c r="K19" s="122" t="s">
        <v>58</v>
      </c>
      <c r="L19" s="82">
        <v>1.3714</v>
      </c>
      <c r="M19" s="53">
        <v>144</v>
      </c>
      <c r="N19" s="122" t="s">
        <v>58</v>
      </c>
      <c r="O19" s="82">
        <v>1.6879</v>
      </c>
      <c r="P19" s="53">
        <v>3606</v>
      </c>
      <c r="Q19" s="122" t="s">
        <v>58</v>
      </c>
      <c r="R19" s="82">
        <v>42.2693</v>
      </c>
      <c r="S19" s="53">
        <v>4027</v>
      </c>
      <c r="T19" s="122" t="s">
        <v>58</v>
      </c>
      <c r="U19" s="92">
        <v>47.2043</v>
      </c>
      <c r="V19" s="53">
        <v>18</v>
      </c>
      <c r="W19" s="122" t="s">
        <v>57</v>
      </c>
      <c r="X19" s="82">
        <v>0.2109</v>
      </c>
      <c r="Y19" s="53">
        <v>25</v>
      </c>
      <c r="Z19" s="122" t="s">
        <v>58</v>
      </c>
      <c r="AA19" s="82">
        <v>0.293</v>
      </c>
      <c r="AB19" s="53"/>
      <c r="AC19" s="122"/>
      <c r="AD19" s="82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1:56" ht="15.75" customHeight="1">
      <c r="A20" s="1"/>
      <c r="B20" s="141"/>
      <c r="C20" s="11" t="s">
        <v>14</v>
      </c>
      <c r="D20" s="44">
        <v>6</v>
      </c>
      <c r="E20" s="120" t="s">
        <v>57</v>
      </c>
      <c r="F20" s="80">
        <v>0.0703</v>
      </c>
      <c r="G20" s="51">
        <v>106</v>
      </c>
      <c r="H20" s="120" t="s">
        <v>58</v>
      </c>
      <c r="I20" s="80">
        <v>1.2425</v>
      </c>
      <c r="J20" s="51">
        <v>129</v>
      </c>
      <c r="K20" s="120" t="s">
        <v>58</v>
      </c>
      <c r="L20" s="80">
        <v>1.5121</v>
      </c>
      <c r="M20" s="51">
        <v>204</v>
      </c>
      <c r="N20" s="120" t="s">
        <v>58</v>
      </c>
      <c r="O20" s="80">
        <v>2.3912</v>
      </c>
      <c r="P20" s="51">
        <v>4059</v>
      </c>
      <c r="Q20" s="120" t="s">
        <v>58</v>
      </c>
      <c r="R20" s="80">
        <v>47.5794</v>
      </c>
      <c r="S20" s="51">
        <v>4504</v>
      </c>
      <c r="T20" s="120" t="s">
        <v>58</v>
      </c>
      <c r="U20" s="90">
        <v>52.7956</v>
      </c>
      <c r="V20" s="51">
        <v>18</v>
      </c>
      <c r="W20" s="120" t="s">
        <v>58</v>
      </c>
      <c r="X20" s="80">
        <v>0.2109</v>
      </c>
      <c r="Y20" s="51">
        <v>30</v>
      </c>
      <c r="Z20" s="120" t="s">
        <v>58</v>
      </c>
      <c r="AA20" s="80">
        <v>0.3516</v>
      </c>
      <c r="AB20" s="51"/>
      <c r="AC20" s="120"/>
      <c r="AD20" s="80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1:56" ht="15.75" customHeight="1">
      <c r="A21" s="1"/>
      <c r="B21" s="164"/>
      <c r="C21" s="32" t="s">
        <v>8</v>
      </c>
      <c r="D21" s="45">
        <v>16</v>
      </c>
      <c r="E21" s="121" t="s">
        <v>58</v>
      </c>
      <c r="F21" s="81">
        <v>0.1875</v>
      </c>
      <c r="G21" s="52">
        <v>256</v>
      </c>
      <c r="H21" s="121" t="s">
        <v>58</v>
      </c>
      <c r="I21" s="81">
        <v>3.0008</v>
      </c>
      <c r="J21" s="52">
        <v>246</v>
      </c>
      <c r="K21" s="121" t="s">
        <v>58</v>
      </c>
      <c r="L21" s="81">
        <v>2.8836</v>
      </c>
      <c r="M21" s="52">
        <v>348</v>
      </c>
      <c r="N21" s="121" t="s">
        <v>58</v>
      </c>
      <c r="O21" s="81">
        <v>4.0792</v>
      </c>
      <c r="P21" s="52">
        <v>7665</v>
      </c>
      <c r="Q21" s="121" t="s">
        <v>58</v>
      </c>
      <c r="R21" s="81">
        <v>89.8487</v>
      </c>
      <c r="S21" s="52">
        <v>8531</v>
      </c>
      <c r="T21" s="121" t="s">
        <v>58</v>
      </c>
      <c r="U21" s="91">
        <v>100</v>
      </c>
      <c r="V21" s="52">
        <v>36</v>
      </c>
      <c r="W21" s="121" t="s">
        <v>58</v>
      </c>
      <c r="X21" s="81">
        <v>0.4219</v>
      </c>
      <c r="Y21" s="52">
        <v>55</v>
      </c>
      <c r="Z21" s="121" t="s">
        <v>58</v>
      </c>
      <c r="AA21" s="81">
        <v>0.6447</v>
      </c>
      <c r="AB21" s="52"/>
      <c r="AC21" s="121"/>
      <c r="AD21" s="8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1:56" ht="15.75" customHeight="1">
      <c r="A22" s="1"/>
      <c r="B22" s="143" t="s">
        <v>37</v>
      </c>
      <c r="C22" s="33" t="s">
        <v>13</v>
      </c>
      <c r="D22" s="46">
        <v>8</v>
      </c>
      <c r="E22" s="122" t="s">
        <v>57</v>
      </c>
      <c r="F22" s="82">
        <v>0.1799</v>
      </c>
      <c r="G22" s="53">
        <v>80</v>
      </c>
      <c r="H22" s="122" t="s">
        <v>58</v>
      </c>
      <c r="I22" s="82">
        <v>1.7997</v>
      </c>
      <c r="J22" s="53">
        <v>41</v>
      </c>
      <c r="K22" s="122" t="s">
        <v>58</v>
      </c>
      <c r="L22" s="82">
        <v>0.9223</v>
      </c>
      <c r="M22" s="53">
        <v>126</v>
      </c>
      <c r="N22" s="122" t="s">
        <v>58</v>
      </c>
      <c r="O22" s="82">
        <v>2.8346</v>
      </c>
      <c r="P22" s="53">
        <v>1605</v>
      </c>
      <c r="Q22" s="122" t="s">
        <v>58</v>
      </c>
      <c r="R22" s="82">
        <v>36.1079</v>
      </c>
      <c r="S22" s="53">
        <v>1860</v>
      </c>
      <c r="T22" s="122" t="s">
        <v>58</v>
      </c>
      <c r="U22" s="92">
        <v>41.8447</v>
      </c>
      <c r="V22" s="53">
        <v>12</v>
      </c>
      <c r="W22" s="122" t="s">
        <v>58</v>
      </c>
      <c r="X22" s="82">
        <v>0.2699</v>
      </c>
      <c r="Y22" s="53">
        <v>6</v>
      </c>
      <c r="Z22" s="122" t="s">
        <v>58</v>
      </c>
      <c r="AA22" s="82">
        <v>0.1349</v>
      </c>
      <c r="AB22" s="53"/>
      <c r="AC22" s="122"/>
      <c r="AD22" s="82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</row>
    <row r="23" spans="1:56" ht="15.75" customHeight="1">
      <c r="A23" s="1"/>
      <c r="B23" s="141"/>
      <c r="C23" s="11" t="s">
        <v>14</v>
      </c>
      <c r="D23" s="44">
        <v>10</v>
      </c>
      <c r="E23" s="120" t="s">
        <v>57</v>
      </c>
      <c r="F23" s="80">
        <v>0.2249</v>
      </c>
      <c r="G23" s="51">
        <v>74</v>
      </c>
      <c r="H23" s="120" t="s">
        <v>58</v>
      </c>
      <c r="I23" s="80">
        <v>1.6647</v>
      </c>
      <c r="J23" s="51">
        <v>74</v>
      </c>
      <c r="K23" s="120" t="s">
        <v>58</v>
      </c>
      <c r="L23" s="80">
        <v>1.6647</v>
      </c>
      <c r="M23" s="51">
        <v>229</v>
      </c>
      <c r="N23" s="120" t="s">
        <v>58</v>
      </c>
      <c r="O23" s="80">
        <v>5.1518</v>
      </c>
      <c r="P23" s="51">
        <v>2198</v>
      </c>
      <c r="Q23" s="120" t="s">
        <v>58</v>
      </c>
      <c r="R23" s="80">
        <v>49.4488</v>
      </c>
      <c r="S23" s="51">
        <v>2585</v>
      </c>
      <c r="T23" s="120" t="s">
        <v>58</v>
      </c>
      <c r="U23" s="90">
        <v>58.1552</v>
      </c>
      <c r="V23" s="51">
        <v>5</v>
      </c>
      <c r="W23" s="120" t="s">
        <v>57</v>
      </c>
      <c r="X23" s="80">
        <v>0.1124</v>
      </c>
      <c r="Y23" s="51">
        <v>6</v>
      </c>
      <c r="Z23" s="120" t="s">
        <v>57</v>
      </c>
      <c r="AA23" s="80">
        <v>0.1349</v>
      </c>
      <c r="AB23" s="51"/>
      <c r="AC23" s="120"/>
      <c r="AD23" s="80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</row>
    <row r="24" spans="1:56" ht="15.75" customHeight="1">
      <c r="A24" s="1"/>
      <c r="B24" s="164"/>
      <c r="C24" s="32" t="s">
        <v>8</v>
      </c>
      <c r="D24" s="45">
        <v>18</v>
      </c>
      <c r="E24" s="121" t="s">
        <v>58</v>
      </c>
      <c r="F24" s="81">
        <v>0.4049</v>
      </c>
      <c r="G24" s="52">
        <v>154</v>
      </c>
      <c r="H24" s="121" t="s">
        <v>58</v>
      </c>
      <c r="I24" s="81">
        <v>3.4645</v>
      </c>
      <c r="J24" s="52">
        <v>115</v>
      </c>
      <c r="K24" s="121" t="s">
        <v>58</v>
      </c>
      <c r="L24" s="81">
        <v>2.5871</v>
      </c>
      <c r="M24" s="52">
        <v>355</v>
      </c>
      <c r="N24" s="121" t="s">
        <v>58</v>
      </c>
      <c r="O24" s="81">
        <v>7.9865</v>
      </c>
      <c r="P24" s="52">
        <v>3803</v>
      </c>
      <c r="Q24" s="121" t="s">
        <v>58</v>
      </c>
      <c r="R24" s="81">
        <v>85.5568</v>
      </c>
      <c r="S24" s="52">
        <v>4445</v>
      </c>
      <c r="T24" s="121" t="s">
        <v>58</v>
      </c>
      <c r="U24" s="91">
        <v>100</v>
      </c>
      <c r="V24" s="52">
        <v>17</v>
      </c>
      <c r="W24" s="121" t="s">
        <v>57</v>
      </c>
      <c r="X24" s="81">
        <v>0.3824</v>
      </c>
      <c r="Y24" s="52">
        <v>12</v>
      </c>
      <c r="Z24" s="121" t="s">
        <v>58</v>
      </c>
      <c r="AA24" s="81">
        <v>0.2699</v>
      </c>
      <c r="AB24" s="52"/>
      <c r="AC24" s="121"/>
      <c r="AD24" s="8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</row>
    <row r="25" spans="1:56" ht="15.75" customHeight="1">
      <c r="A25" s="1"/>
      <c r="B25" s="143" t="s">
        <v>38</v>
      </c>
      <c r="C25" s="33" t="s">
        <v>13</v>
      </c>
      <c r="D25" s="46">
        <v>22</v>
      </c>
      <c r="E25" s="122" t="s">
        <v>58</v>
      </c>
      <c r="F25" s="82">
        <v>0.1899</v>
      </c>
      <c r="G25" s="53">
        <v>159</v>
      </c>
      <c r="H25" s="122" t="s">
        <v>58</v>
      </c>
      <c r="I25" s="82">
        <v>1.3724</v>
      </c>
      <c r="J25" s="53">
        <v>135</v>
      </c>
      <c r="K25" s="122" t="s">
        <v>58</v>
      </c>
      <c r="L25" s="82">
        <v>1.1652</v>
      </c>
      <c r="M25" s="53">
        <v>797</v>
      </c>
      <c r="N25" s="122" t="s">
        <v>58</v>
      </c>
      <c r="O25" s="82">
        <v>6.8795</v>
      </c>
      <c r="P25" s="53">
        <v>3317</v>
      </c>
      <c r="Q25" s="122" t="s">
        <v>58</v>
      </c>
      <c r="R25" s="82">
        <v>28.6318</v>
      </c>
      <c r="S25" s="53">
        <v>4431</v>
      </c>
      <c r="T25" s="122" t="s">
        <v>58</v>
      </c>
      <c r="U25" s="92">
        <v>38.2477</v>
      </c>
      <c r="V25" s="53">
        <v>25</v>
      </c>
      <c r="W25" s="122" t="s">
        <v>58</v>
      </c>
      <c r="X25" s="82">
        <v>0.2157</v>
      </c>
      <c r="Y25" s="53">
        <v>31</v>
      </c>
      <c r="Z25" s="122" t="s">
        <v>58</v>
      </c>
      <c r="AA25" s="82">
        <v>0.2675</v>
      </c>
      <c r="AB25" s="53"/>
      <c r="AC25" s="122"/>
      <c r="AD25" s="82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1:56" ht="15.75" customHeight="1">
      <c r="A26" s="1"/>
      <c r="B26" s="141"/>
      <c r="C26" s="11" t="s">
        <v>14</v>
      </c>
      <c r="D26" s="44">
        <v>39</v>
      </c>
      <c r="E26" s="120" t="s">
        <v>57</v>
      </c>
      <c r="F26" s="80">
        <v>0.3366</v>
      </c>
      <c r="G26" s="51">
        <v>237</v>
      </c>
      <c r="H26" s="120" t="s">
        <v>58</v>
      </c>
      <c r="I26" s="80">
        <v>2.0457</v>
      </c>
      <c r="J26" s="51">
        <v>189</v>
      </c>
      <c r="K26" s="120" t="s">
        <v>58</v>
      </c>
      <c r="L26" s="80">
        <v>1.6314</v>
      </c>
      <c r="M26" s="51">
        <v>1795</v>
      </c>
      <c r="N26" s="120" t="s">
        <v>58</v>
      </c>
      <c r="O26" s="80">
        <v>15.4941</v>
      </c>
      <c r="P26" s="51">
        <v>4894</v>
      </c>
      <c r="Q26" s="120" t="s">
        <v>58</v>
      </c>
      <c r="R26" s="80">
        <v>42.2442</v>
      </c>
      <c r="S26" s="51">
        <v>7154</v>
      </c>
      <c r="T26" s="120" t="s">
        <v>58</v>
      </c>
      <c r="U26" s="90">
        <v>61.7522</v>
      </c>
      <c r="V26" s="51">
        <v>19</v>
      </c>
      <c r="W26" s="120" t="s">
        <v>58</v>
      </c>
      <c r="X26" s="80">
        <v>0.164</v>
      </c>
      <c r="Y26" s="51">
        <v>43</v>
      </c>
      <c r="Z26" s="120" t="s">
        <v>58</v>
      </c>
      <c r="AA26" s="80">
        <v>0.3711</v>
      </c>
      <c r="AB26" s="51"/>
      <c r="AC26" s="120"/>
      <c r="AD26" s="80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 ht="15.75" customHeight="1">
      <c r="A27" s="1"/>
      <c r="B27" s="164"/>
      <c r="C27" s="32" t="s">
        <v>8</v>
      </c>
      <c r="D27" s="45">
        <v>61</v>
      </c>
      <c r="E27" s="121" t="s">
        <v>58</v>
      </c>
      <c r="F27" s="81">
        <v>0.5265</v>
      </c>
      <c r="G27" s="52">
        <v>396</v>
      </c>
      <c r="H27" s="121" t="s">
        <v>58</v>
      </c>
      <c r="I27" s="81">
        <v>3.4182</v>
      </c>
      <c r="J27" s="52">
        <v>324</v>
      </c>
      <c r="K27" s="121" t="s">
        <v>58</v>
      </c>
      <c r="L27" s="81">
        <v>2.7967</v>
      </c>
      <c r="M27" s="52">
        <v>2592</v>
      </c>
      <c r="N27" s="121" t="s">
        <v>58</v>
      </c>
      <c r="O27" s="81">
        <v>22.3737</v>
      </c>
      <c r="P27" s="52">
        <v>8211</v>
      </c>
      <c r="Q27" s="121" t="s">
        <v>58</v>
      </c>
      <c r="R27" s="81">
        <v>70.8761</v>
      </c>
      <c r="S27" s="52">
        <v>11585</v>
      </c>
      <c r="T27" s="121" t="s">
        <v>58</v>
      </c>
      <c r="U27" s="91">
        <v>100</v>
      </c>
      <c r="V27" s="52">
        <v>44</v>
      </c>
      <c r="W27" s="121" t="s">
        <v>58</v>
      </c>
      <c r="X27" s="81">
        <v>0.3798</v>
      </c>
      <c r="Y27" s="52">
        <v>74</v>
      </c>
      <c r="Z27" s="121" t="s">
        <v>58</v>
      </c>
      <c r="AA27" s="81">
        <v>0.6387</v>
      </c>
      <c r="AB27" s="52"/>
      <c r="AC27" s="121"/>
      <c r="AD27" s="8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1:56" ht="47.25" customHeight="1">
      <c r="A28" s="1"/>
      <c r="B28" s="40" t="s">
        <v>26</v>
      </c>
      <c r="C28" s="14" t="s">
        <v>8</v>
      </c>
      <c r="D28" s="73"/>
      <c r="E28" s="123"/>
      <c r="F28" s="104"/>
      <c r="G28" s="76"/>
      <c r="H28" s="123"/>
      <c r="I28" s="104"/>
      <c r="J28" s="76"/>
      <c r="K28" s="123"/>
      <c r="L28" s="104"/>
      <c r="M28" s="76"/>
      <c r="N28" s="123"/>
      <c r="O28" s="104"/>
      <c r="P28" s="76"/>
      <c r="Q28" s="123"/>
      <c r="R28" s="104"/>
      <c r="S28" s="76">
        <v>92720</v>
      </c>
      <c r="T28" s="123"/>
      <c r="U28" s="107"/>
      <c r="V28" s="73"/>
      <c r="W28" s="123"/>
      <c r="X28" s="104"/>
      <c r="Y28" s="76"/>
      <c r="Z28" s="123"/>
      <c r="AA28" s="104"/>
      <c r="AB28" s="76"/>
      <c r="AC28" s="123"/>
      <c r="AD28" s="104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 ht="47.25" customHeight="1">
      <c r="A29" s="1"/>
      <c r="B29" s="40" t="s">
        <v>40</v>
      </c>
      <c r="C29" s="14" t="s">
        <v>8</v>
      </c>
      <c r="D29" s="73"/>
      <c r="E29" s="123"/>
      <c r="F29" s="104"/>
      <c r="G29" s="76"/>
      <c r="H29" s="123"/>
      <c r="I29" s="104"/>
      <c r="J29" s="76"/>
      <c r="K29" s="123"/>
      <c r="L29" s="104"/>
      <c r="M29" s="76"/>
      <c r="N29" s="123"/>
      <c r="O29" s="104"/>
      <c r="P29" s="76"/>
      <c r="Q29" s="123"/>
      <c r="R29" s="104"/>
      <c r="S29" s="76">
        <v>87911</v>
      </c>
      <c r="T29" s="123"/>
      <c r="U29" s="107"/>
      <c r="V29" s="73"/>
      <c r="W29" s="123"/>
      <c r="X29" s="104"/>
      <c r="Y29" s="76"/>
      <c r="Z29" s="123"/>
      <c r="AA29" s="104"/>
      <c r="AB29" s="76"/>
      <c r="AC29" s="123"/>
      <c r="AD29" s="104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ht="15.75" customHeight="1">
      <c r="A30" s="1"/>
      <c r="B30" s="143" t="s">
        <v>46</v>
      </c>
      <c r="C30" s="33" t="s">
        <v>13</v>
      </c>
      <c r="D30" s="46">
        <v>101</v>
      </c>
      <c r="E30" s="122" t="s">
        <v>57</v>
      </c>
      <c r="F30" s="82">
        <v>1.8119</v>
      </c>
      <c r="G30" s="53">
        <v>60</v>
      </c>
      <c r="H30" s="122" t="s">
        <v>58</v>
      </c>
      <c r="I30" s="82">
        <v>1.0764</v>
      </c>
      <c r="J30" s="53">
        <v>389</v>
      </c>
      <c r="K30" s="122" t="s">
        <v>58</v>
      </c>
      <c r="L30" s="82">
        <v>6.9788</v>
      </c>
      <c r="M30" s="53">
        <v>1320</v>
      </c>
      <c r="N30" s="122" t="s">
        <v>58</v>
      </c>
      <c r="O30" s="82">
        <v>23.6813</v>
      </c>
      <c r="P30" s="53">
        <v>1104</v>
      </c>
      <c r="Q30" s="122" t="s">
        <v>58</v>
      </c>
      <c r="R30" s="82">
        <v>19.8062</v>
      </c>
      <c r="S30" s="53">
        <v>2974</v>
      </c>
      <c r="T30" s="122" t="s">
        <v>58</v>
      </c>
      <c r="U30" s="92">
        <v>53.3548</v>
      </c>
      <c r="V30" s="53">
        <v>640</v>
      </c>
      <c r="W30" s="122" t="s">
        <v>58</v>
      </c>
      <c r="X30" s="82">
        <v>11.4818</v>
      </c>
      <c r="Y30" s="53">
        <v>360</v>
      </c>
      <c r="Z30" s="122" t="s">
        <v>58</v>
      </c>
      <c r="AA30" s="82">
        <v>6.4585</v>
      </c>
      <c r="AB30" s="53">
        <v>38</v>
      </c>
      <c r="AC30" s="122" t="s">
        <v>58</v>
      </c>
      <c r="AD30" s="82">
        <v>0.6817</v>
      </c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ht="15.75" customHeight="1">
      <c r="A31" s="1"/>
      <c r="B31" s="141"/>
      <c r="C31" s="11" t="s">
        <v>14</v>
      </c>
      <c r="D31" s="44">
        <v>64</v>
      </c>
      <c r="E31" s="120" t="s">
        <v>57</v>
      </c>
      <c r="F31" s="80">
        <v>1.1481</v>
      </c>
      <c r="G31" s="51">
        <v>59</v>
      </c>
      <c r="H31" s="120" t="s">
        <v>58</v>
      </c>
      <c r="I31" s="80">
        <v>1.0584</v>
      </c>
      <c r="J31" s="51">
        <v>298</v>
      </c>
      <c r="K31" s="120" t="s">
        <v>58</v>
      </c>
      <c r="L31" s="80">
        <v>5.3462</v>
      </c>
      <c r="M31" s="51">
        <v>1260</v>
      </c>
      <c r="N31" s="120" t="s">
        <v>58</v>
      </c>
      <c r="O31" s="80">
        <v>22.6049</v>
      </c>
      <c r="P31" s="51">
        <v>918</v>
      </c>
      <c r="Q31" s="120" t="s">
        <v>58</v>
      </c>
      <c r="R31" s="80">
        <v>16.4693</v>
      </c>
      <c r="S31" s="51">
        <v>2600</v>
      </c>
      <c r="T31" s="120" t="s">
        <v>58</v>
      </c>
      <c r="U31" s="90">
        <v>46.6451</v>
      </c>
      <c r="V31" s="51">
        <v>282</v>
      </c>
      <c r="W31" s="120" t="s">
        <v>58</v>
      </c>
      <c r="X31" s="80">
        <v>5.0592</v>
      </c>
      <c r="Y31" s="51">
        <v>250</v>
      </c>
      <c r="Z31" s="120" t="s">
        <v>58</v>
      </c>
      <c r="AA31" s="80">
        <v>4.4851</v>
      </c>
      <c r="AB31" s="51">
        <v>23</v>
      </c>
      <c r="AC31" s="120" t="s">
        <v>58</v>
      </c>
      <c r="AD31" s="80">
        <v>0.4126</v>
      </c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ht="15.75" customHeight="1">
      <c r="A32" s="1"/>
      <c r="B32" s="164"/>
      <c r="C32" s="32" t="s">
        <v>8</v>
      </c>
      <c r="D32" s="45">
        <v>165</v>
      </c>
      <c r="E32" s="121" t="s">
        <v>57</v>
      </c>
      <c r="F32" s="81">
        <v>2.9601</v>
      </c>
      <c r="G32" s="52">
        <v>119</v>
      </c>
      <c r="H32" s="121" t="s">
        <v>58</v>
      </c>
      <c r="I32" s="81">
        <v>2.1349</v>
      </c>
      <c r="J32" s="52">
        <v>687</v>
      </c>
      <c r="K32" s="121" t="s">
        <v>58</v>
      </c>
      <c r="L32" s="81">
        <v>12.325</v>
      </c>
      <c r="M32" s="52">
        <v>2580</v>
      </c>
      <c r="N32" s="121" t="s">
        <v>58</v>
      </c>
      <c r="O32" s="81">
        <v>46.2863</v>
      </c>
      <c r="P32" s="52">
        <v>2022</v>
      </c>
      <c r="Q32" s="121" t="s">
        <v>58</v>
      </c>
      <c r="R32" s="81">
        <v>36.2755</v>
      </c>
      <c r="S32" s="52">
        <v>5574</v>
      </c>
      <c r="T32" s="121" t="s">
        <v>58</v>
      </c>
      <c r="U32" s="91">
        <v>100</v>
      </c>
      <c r="V32" s="52">
        <v>922</v>
      </c>
      <c r="W32" s="121" t="s">
        <v>58</v>
      </c>
      <c r="X32" s="81">
        <v>16.541</v>
      </c>
      <c r="Y32" s="52">
        <v>610</v>
      </c>
      <c r="Z32" s="121" t="s">
        <v>58</v>
      </c>
      <c r="AA32" s="81">
        <v>10.9436</v>
      </c>
      <c r="AB32" s="52">
        <v>61</v>
      </c>
      <c r="AC32" s="121" t="s">
        <v>58</v>
      </c>
      <c r="AD32" s="81">
        <v>1.0943</v>
      </c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56" ht="15.75" customHeight="1">
      <c r="A33" s="1"/>
      <c r="B33" s="143" t="s">
        <v>47</v>
      </c>
      <c r="C33" s="33" t="s">
        <v>13</v>
      </c>
      <c r="D33" s="46">
        <v>37</v>
      </c>
      <c r="E33" s="122" t="s">
        <v>57</v>
      </c>
      <c r="F33" s="82">
        <v>1.4889</v>
      </c>
      <c r="G33" s="53">
        <v>24</v>
      </c>
      <c r="H33" s="122" t="s">
        <v>58</v>
      </c>
      <c r="I33" s="82">
        <v>0.9657</v>
      </c>
      <c r="J33" s="53">
        <v>172</v>
      </c>
      <c r="K33" s="122" t="s">
        <v>58</v>
      </c>
      <c r="L33" s="82">
        <v>6.9215</v>
      </c>
      <c r="M33" s="53">
        <v>708</v>
      </c>
      <c r="N33" s="122" t="s">
        <v>58</v>
      </c>
      <c r="O33" s="82">
        <v>28.4909</v>
      </c>
      <c r="P33" s="53">
        <v>395</v>
      </c>
      <c r="Q33" s="122" t="s">
        <v>58</v>
      </c>
      <c r="R33" s="82">
        <v>15.8953</v>
      </c>
      <c r="S33" s="53">
        <v>1337</v>
      </c>
      <c r="T33" s="122" t="s">
        <v>58</v>
      </c>
      <c r="U33" s="92">
        <v>53.8028</v>
      </c>
      <c r="V33" s="53">
        <v>506</v>
      </c>
      <c r="W33" s="122" t="s">
        <v>57</v>
      </c>
      <c r="X33" s="82">
        <v>20.3621</v>
      </c>
      <c r="Y33" s="53">
        <v>194</v>
      </c>
      <c r="Z33" s="122" t="s">
        <v>57</v>
      </c>
      <c r="AA33" s="82">
        <v>7.8068</v>
      </c>
      <c r="AB33" s="53">
        <v>17</v>
      </c>
      <c r="AC33" s="122" t="s">
        <v>58</v>
      </c>
      <c r="AD33" s="82">
        <v>0.6841</v>
      </c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ht="15.75" customHeight="1">
      <c r="A34" s="1"/>
      <c r="B34" s="141"/>
      <c r="C34" s="11" t="s">
        <v>14</v>
      </c>
      <c r="D34" s="44">
        <v>33</v>
      </c>
      <c r="E34" s="120" t="s">
        <v>57</v>
      </c>
      <c r="F34" s="80">
        <v>1.3279</v>
      </c>
      <c r="G34" s="51">
        <v>18</v>
      </c>
      <c r="H34" s="120" t="s">
        <v>58</v>
      </c>
      <c r="I34" s="80">
        <v>0.7243</v>
      </c>
      <c r="J34" s="51">
        <v>140</v>
      </c>
      <c r="K34" s="120" t="s">
        <v>58</v>
      </c>
      <c r="L34" s="80">
        <v>5.6338</v>
      </c>
      <c r="M34" s="51">
        <v>611</v>
      </c>
      <c r="N34" s="120" t="s">
        <v>58</v>
      </c>
      <c r="O34" s="80">
        <v>24.5875</v>
      </c>
      <c r="P34" s="51">
        <v>346</v>
      </c>
      <c r="Q34" s="120" t="s">
        <v>58</v>
      </c>
      <c r="R34" s="80">
        <v>13.9235</v>
      </c>
      <c r="S34" s="51">
        <v>1148</v>
      </c>
      <c r="T34" s="120" t="s">
        <v>58</v>
      </c>
      <c r="U34" s="90">
        <v>46.1971</v>
      </c>
      <c r="V34" s="51">
        <v>299</v>
      </c>
      <c r="W34" s="120" t="s">
        <v>57</v>
      </c>
      <c r="X34" s="80">
        <v>12.0321</v>
      </c>
      <c r="Y34" s="51">
        <v>164</v>
      </c>
      <c r="Z34" s="120" t="s">
        <v>58</v>
      </c>
      <c r="AA34" s="80">
        <v>6.5995</v>
      </c>
      <c r="AB34" s="51">
        <v>10</v>
      </c>
      <c r="AC34" s="120" t="s">
        <v>57</v>
      </c>
      <c r="AD34" s="80">
        <v>0.4024</v>
      </c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56" ht="15.75" customHeight="1">
      <c r="A35" s="1"/>
      <c r="B35" s="164"/>
      <c r="C35" s="32" t="s">
        <v>8</v>
      </c>
      <c r="D35" s="45">
        <v>70</v>
      </c>
      <c r="E35" s="121" t="s">
        <v>57</v>
      </c>
      <c r="F35" s="81">
        <v>2.8169</v>
      </c>
      <c r="G35" s="52">
        <v>42</v>
      </c>
      <c r="H35" s="121" t="s">
        <v>58</v>
      </c>
      <c r="I35" s="81">
        <v>1.6901</v>
      </c>
      <c r="J35" s="52">
        <v>312</v>
      </c>
      <c r="K35" s="121" t="s">
        <v>58</v>
      </c>
      <c r="L35" s="81">
        <v>12.5553</v>
      </c>
      <c r="M35" s="52">
        <v>1319</v>
      </c>
      <c r="N35" s="121" t="s">
        <v>58</v>
      </c>
      <c r="O35" s="81">
        <v>53.0784</v>
      </c>
      <c r="P35" s="52">
        <v>741</v>
      </c>
      <c r="Q35" s="121" t="s">
        <v>58</v>
      </c>
      <c r="R35" s="81">
        <v>29.8189</v>
      </c>
      <c r="S35" s="52">
        <v>2485</v>
      </c>
      <c r="T35" s="121" t="s">
        <v>58</v>
      </c>
      <c r="U35" s="91">
        <v>100</v>
      </c>
      <c r="V35" s="52">
        <v>805</v>
      </c>
      <c r="W35" s="121" t="s">
        <v>57</v>
      </c>
      <c r="X35" s="81">
        <v>32.3943</v>
      </c>
      <c r="Y35" s="52">
        <v>358</v>
      </c>
      <c r="Z35" s="121" t="s">
        <v>58</v>
      </c>
      <c r="AA35" s="81">
        <v>14.4064</v>
      </c>
      <c r="AB35" s="52">
        <v>27</v>
      </c>
      <c r="AC35" s="121" t="s">
        <v>58</v>
      </c>
      <c r="AD35" s="81">
        <v>1.0865</v>
      </c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56" ht="15.75" customHeight="1">
      <c r="A36" s="1"/>
      <c r="B36" s="143" t="s">
        <v>48</v>
      </c>
      <c r="C36" s="33" t="s">
        <v>13</v>
      </c>
      <c r="D36" s="46">
        <v>14</v>
      </c>
      <c r="E36" s="122" t="s">
        <v>58</v>
      </c>
      <c r="F36" s="82">
        <v>0.6247</v>
      </c>
      <c r="G36" s="53">
        <v>21</v>
      </c>
      <c r="H36" s="122" t="s">
        <v>58</v>
      </c>
      <c r="I36" s="82">
        <v>0.937</v>
      </c>
      <c r="J36" s="53">
        <v>144</v>
      </c>
      <c r="K36" s="122" t="s">
        <v>58</v>
      </c>
      <c r="L36" s="82">
        <v>6.4257</v>
      </c>
      <c r="M36" s="53">
        <v>595</v>
      </c>
      <c r="N36" s="122" t="s">
        <v>58</v>
      </c>
      <c r="O36" s="82">
        <v>26.5506</v>
      </c>
      <c r="P36" s="53">
        <v>467</v>
      </c>
      <c r="Q36" s="122" t="s">
        <v>58</v>
      </c>
      <c r="R36" s="82">
        <v>20.8389</v>
      </c>
      <c r="S36" s="53">
        <v>1241</v>
      </c>
      <c r="T36" s="122" t="s">
        <v>58</v>
      </c>
      <c r="U36" s="92">
        <v>55.377</v>
      </c>
      <c r="V36" s="53">
        <v>502</v>
      </c>
      <c r="W36" s="122" t="s">
        <v>58</v>
      </c>
      <c r="X36" s="82">
        <v>22.4007</v>
      </c>
      <c r="Y36" s="53">
        <v>138</v>
      </c>
      <c r="Z36" s="122" t="s">
        <v>58</v>
      </c>
      <c r="AA36" s="82">
        <v>6.1579</v>
      </c>
      <c r="AB36" s="53">
        <v>22</v>
      </c>
      <c r="AC36" s="122" t="s">
        <v>58</v>
      </c>
      <c r="AD36" s="82">
        <v>0.9817</v>
      </c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56" ht="15.75" customHeight="1">
      <c r="A37" s="1"/>
      <c r="B37" s="141"/>
      <c r="C37" s="11" t="s">
        <v>14</v>
      </c>
      <c r="D37" s="44">
        <v>4</v>
      </c>
      <c r="E37" s="120" t="s">
        <v>57</v>
      </c>
      <c r="F37" s="80">
        <v>0.1784</v>
      </c>
      <c r="G37" s="51">
        <v>22</v>
      </c>
      <c r="H37" s="120" t="s">
        <v>58</v>
      </c>
      <c r="I37" s="80">
        <v>0.9817</v>
      </c>
      <c r="J37" s="51">
        <v>152</v>
      </c>
      <c r="K37" s="120" t="s">
        <v>58</v>
      </c>
      <c r="L37" s="80">
        <v>6.7826</v>
      </c>
      <c r="M37" s="51">
        <v>498</v>
      </c>
      <c r="N37" s="120" t="s">
        <v>58</v>
      </c>
      <c r="O37" s="80">
        <v>22.2222</v>
      </c>
      <c r="P37" s="51">
        <v>324</v>
      </c>
      <c r="Q37" s="120" t="s">
        <v>58</v>
      </c>
      <c r="R37" s="80">
        <v>14.4578</v>
      </c>
      <c r="S37" s="51">
        <v>1000</v>
      </c>
      <c r="T37" s="120" t="s">
        <v>58</v>
      </c>
      <c r="U37" s="90">
        <v>44.6229</v>
      </c>
      <c r="V37" s="51">
        <v>272</v>
      </c>
      <c r="W37" s="120" t="s">
        <v>58</v>
      </c>
      <c r="X37" s="80">
        <v>12.1374</v>
      </c>
      <c r="Y37" s="51">
        <v>141</v>
      </c>
      <c r="Z37" s="120" t="s">
        <v>58</v>
      </c>
      <c r="AA37" s="80">
        <v>6.2918</v>
      </c>
      <c r="AB37" s="51">
        <v>16</v>
      </c>
      <c r="AC37" s="120" t="s">
        <v>58</v>
      </c>
      <c r="AD37" s="80">
        <v>0.7139</v>
      </c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1:56" ht="15.75" customHeight="1">
      <c r="A38" s="1"/>
      <c r="B38" s="164"/>
      <c r="C38" s="32" t="s">
        <v>8</v>
      </c>
      <c r="D38" s="45">
        <v>18</v>
      </c>
      <c r="E38" s="121" t="s">
        <v>57</v>
      </c>
      <c r="F38" s="81">
        <v>0.8032</v>
      </c>
      <c r="G38" s="52">
        <v>43</v>
      </c>
      <c r="H38" s="121" t="s">
        <v>58</v>
      </c>
      <c r="I38" s="81">
        <v>1.9187</v>
      </c>
      <c r="J38" s="52">
        <v>296</v>
      </c>
      <c r="K38" s="121" t="s">
        <v>58</v>
      </c>
      <c r="L38" s="81">
        <v>13.2083</v>
      </c>
      <c r="M38" s="52">
        <v>1093</v>
      </c>
      <c r="N38" s="121" t="s">
        <v>58</v>
      </c>
      <c r="O38" s="81">
        <v>48.7728</v>
      </c>
      <c r="P38" s="52">
        <v>791</v>
      </c>
      <c r="Q38" s="121" t="s">
        <v>58</v>
      </c>
      <c r="R38" s="81">
        <v>35.2967</v>
      </c>
      <c r="S38" s="52">
        <v>2241</v>
      </c>
      <c r="T38" s="121" t="s">
        <v>58</v>
      </c>
      <c r="U38" s="91">
        <v>100</v>
      </c>
      <c r="V38" s="52">
        <v>774</v>
      </c>
      <c r="W38" s="121" t="s">
        <v>58</v>
      </c>
      <c r="X38" s="81">
        <v>34.5381</v>
      </c>
      <c r="Y38" s="52">
        <v>279</v>
      </c>
      <c r="Z38" s="121" t="s">
        <v>58</v>
      </c>
      <c r="AA38" s="81">
        <v>12.4497</v>
      </c>
      <c r="AB38" s="52">
        <v>38</v>
      </c>
      <c r="AC38" s="121" t="s">
        <v>58</v>
      </c>
      <c r="AD38" s="81">
        <v>1.6956</v>
      </c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1:56" ht="15.75" customHeight="1">
      <c r="A39" s="1"/>
      <c r="B39" s="38"/>
      <c r="C39" s="39"/>
      <c r="D39" s="51"/>
      <c r="E39" s="120"/>
      <c r="F39" s="80"/>
      <c r="G39" s="51"/>
      <c r="H39" s="120"/>
      <c r="I39" s="80"/>
      <c r="J39" s="51"/>
      <c r="K39" s="120"/>
      <c r="L39" s="80"/>
      <c r="M39" s="51"/>
      <c r="N39" s="120"/>
      <c r="O39" s="80"/>
      <c r="P39" s="51"/>
      <c r="Q39" s="120"/>
      <c r="R39" s="80"/>
      <c r="S39" s="51"/>
      <c r="T39" s="120"/>
      <c r="U39" s="80"/>
      <c r="V39" s="51"/>
      <c r="W39" s="120"/>
      <c r="X39" s="80"/>
      <c r="Y39" s="51"/>
      <c r="Z39" s="120"/>
      <c r="AA39" s="80"/>
      <c r="AB39" s="51"/>
      <c r="AC39" s="120"/>
      <c r="AD39" s="80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</row>
    <row r="40" spans="1:30" s="1" customFormat="1" ht="14.25">
      <c r="A40" s="15"/>
      <c r="C40" s="15"/>
      <c r="D40" s="54"/>
      <c r="E40" s="124"/>
      <c r="F40" s="87"/>
      <c r="G40" s="54"/>
      <c r="H40" s="124"/>
      <c r="I40" s="87"/>
      <c r="J40" s="54"/>
      <c r="K40" s="124"/>
      <c r="L40" s="87"/>
      <c r="M40" s="54"/>
      <c r="N40" s="124"/>
      <c r="O40" s="87"/>
      <c r="P40" s="54"/>
      <c r="Q40" s="124"/>
      <c r="R40" s="87"/>
      <c r="S40" s="54"/>
      <c r="T40" s="124"/>
      <c r="U40" s="87"/>
      <c r="V40" s="54"/>
      <c r="W40" s="124"/>
      <c r="X40" s="87"/>
      <c r="Y40" s="54"/>
      <c r="Z40" s="124"/>
      <c r="AA40" s="87"/>
      <c r="AB40" s="54"/>
      <c r="AC40" s="124"/>
      <c r="AD40" s="87"/>
    </row>
    <row r="41" spans="1:30" s="1" customFormat="1" ht="14.25">
      <c r="A41" s="15"/>
      <c r="B41" s="16" t="s">
        <v>59</v>
      </c>
      <c r="C41" s="17" t="s">
        <v>60</v>
      </c>
      <c r="D41" s="54"/>
      <c r="E41" s="124"/>
      <c r="F41" s="87"/>
      <c r="G41" s="54"/>
      <c r="H41" s="124"/>
      <c r="I41" s="87"/>
      <c r="J41" s="54"/>
      <c r="K41" s="124"/>
      <c r="L41" s="87"/>
      <c r="M41" s="54"/>
      <c r="N41" s="124"/>
      <c r="O41" s="87"/>
      <c r="P41" s="54"/>
      <c r="Q41" s="124"/>
      <c r="R41" s="87"/>
      <c r="S41" s="54"/>
      <c r="T41" s="124"/>
      <c r="U41" s="87"/>
      <c r="V41" s="54"/>
      <c r="W41" s="124"/>
      <c r="X41" s="87"/>
      <c r="Y41" s="54"/>
      <c r="Z41" s="124"/>
      <c r="AA41" s="87"/>
      <c r="AB41" s="54"/>
      <c r="AC41" s="124"/>
      <c r="AD41" s="87"/>
    </row>
    <row r="42" spans="1:30" s="1" customFormat="1" ht="14.25">
      <c r="A42" s="15"/>
      <c r="B42" s="16" t="s">
        <v>61</v>
      </c>
      <c r="C42" s="17" t="s">
        <v>62</v>
      </c>
      <c r="D42" s="54"/>
      <c r="E42" s="124"/>
      <c r="F42" s="87"/>
      <c r="G42" s="54"/>
      <c r="H42" s="124"/>
      <c r="I42" s="87"/>
      <c r="J42" s="54"/>
      <c r="K42" s="124"/>
      <c r="L42" s="87"/>
      <c r="M42" s="54"/>
      <c r="N42" s="124"/>
      <c r="O42" s="87"/>
      <c r="P42" s="54"/>
      <c r="Q42" s="124"/>
      <c r="R42" s="87"/>
      <c r="S42" s="54"/>
      <c r="T42" s="124"/>
      <c r="U42" s="87"/>
      <c r="V42" s="54"/>
      <c r="W42" s="124"/>
      <c r="X42" s="87"/>
      <c r="Y42" s="54"/>
      <c r="Z42" s="124"/>
      <c r="AA42" s="87"/>
      <c r="AB42" s="54"/>
      <c r="AC42" s="124"/>
      <c r="AD42" s="87"/>
    </row>
    <row r="43" spans="1:30" s="1" customFormat="1" ht="14.25">
      <c r="A43" s="15"/>
      <c r="B43" s="16" t="s">
        <v>63</v>
      </c>
      <c r="C43" s="17" t="s">
        <v>64</v>
      </c>
      <c r="D43" s="54"/>
      <c r="E43" s="124"/>
      <c r="F43" s="87"/>
      <c r="G43" s="54"/>
      <c r="H43" s="124"/>
      <c r="I43" s="87"/>
      <c r="J43" s="54"/>
      <c r="K43" s="124"/>
      <c r="L43" s="87"/>
      <c r="M43" s="54"/>
      <c r="N43" s="124"/>
      <c r="O43" s="87"/>
      <c r="P43" s="54"/>
      <c r="Q43" s="124"/>
      <c r="R43" s="87"/>
      <c r="S43" s="54"/>
      <c r="T43" s="124"/>
      <c r="U43" s="87"/>
      <c r="V43" s="54"/>
      <c r="W43" s="124"/>
      <c r="X43" s="87"/>
      <c r="Y43" s="54"/>
      <c r="Z43" s="124"/>
      <c r="AA43" s="87"/>
      <c r="AB43" s="54"/>
      <c r="AC43" s="124"/>
      <c r="AD43" s="87"/>
    </row>
    <row r="44" spans="1:30" s="1" customFormat="1" ht="14.25">
      <c r="A44" s="15"/>
      <c r="B44" s="16" t="s">
        <v>65</v>
      </c>
      <c r="C44" s="17" t="s">
        <v>66</v>
      </c>
      <c r="D44" s="54"/>
      <c r="E44" s="124"/>
      <c r="F44" s="87"/>
      <c r="G44" s="54"/>
      <c r="H44" s="124"/>
      <c r="I44" s="87"/>
      <c r="J44" s="54"/>
      <c r="K44" s="124"/>
      <c r="L44" s="87"/>
      <c r="M44" s="54"/>
      <c r="N44" s="124"/>
      <c r="O44" s="87"/>
      <c r="P44" s="54"/>
      <c r="Q44" s="124"/>
      <c r="R44" s="87"/>
      <c r="S44" s="54"/>
      <c r="T44" s="124"/>
      <c r="U44" s="87"/>
      <c r="V44" s="54"/>
      <c r="W44" s="124"/>
      <c r="X44" s="87"/>
      <c r="Y44" s="54"/>
      <c r="Z44" s="124"/>
      <c r="AA44" s="87"/>
      <c r="AB44" s="54"/>
      <c r="AC44" s="124"/>
      <c r="AD44" s="87"/>
    </row>
    <row r="45" spans="1:30" s="1" customFormat="1" ht="14.25">
      <c r="A45" s="15"/>
      <c r="B45" s="16"/>
      <c r="C45" s="17" t="s">
        <v>67</v>
      </c>
      <c r="D45" s="54"/>
      <c r="E45" s="124"/>
      <c r="F45" s="87"/>
      <c r="G45" s="54"/>
      <c r="H45" s="124"/>
      <c r="I45" s="87"/>
      <c r="J45" s="54"/>
      <c r="K45" s="124"/>
      <c r="L45" s="87"/>
      <c r="M45" s="54"/>
      <c r="N45" s="124"/>
      <c r="O45" s="87"/>
      <c r="P45" s="54"/>
      <c r="Q45" s="124"/>
      <c r="R45" s="87"/>
      <c r="S45" s="54"/>
      <c r="T45" s="124"/>
      <c r="U45" s="87"/>
      <c r="V45" s="54"/>
      <c r="W45" s="124"/>
      <c r="X45" s="87"/>
      <c r="Y45" s="54"/>
      <c r="Z45" s="124"/>
      <c r="AA45" s="87"/>
      <c r="AB45" s="54"/>
      <c r="AC45" s="124"/>
      <c r="AD45" s="87"/>
    </row>
    <row r="46" spans="2:3" ht="14.25">
      <c r="B46" s="18"/>
      <c r="C46" s="19"/>
    </row>
  </sheetData>
  <sheetProtection/>
  <mergeCells count="27">
    <mergeCell ref="V7:X7"/>
    <mergeCell ref="Y7:AA7"/>
    <mergeCell ref="AB7:AD7"/>
    <mergeCell ref="J7:L7"/>
    <mergeCell ref="M7:O7"/>
    <mergeCell ref="P7:R7"/>
    <mergeCell ref="S7:U7"/>
    <mergeCell ref="D6:U6"/>
    <mergeCell ref="V6:AD6"/>
    <mergeCell ref="B22:B24"/>
    <mergeCell ref="B25:B27"/>
    <mergeCell ref="B10:B12"/>
    <mergeCell ref="B13:B15"/>
    <mergeCell ref="B16:B18"/>
    <mergeCell ref="B19:B21"/>
    <mergeCell ref="D7:F7"/>
    <mergeCell ref="G7:I7"/>
    <mergeCell ref="B30:B32"/>
    <mergeCell ref="B33:B35"/>
    <mergeCell ref="B36:B38"/>
    <mergeCell ref="A1:U1"/>
    <mergeCell ref="B2:AD2"/>
    <mergeCell ref="B3:AD3"/>
    <mergeCell ref="B4:AD4"/>
    <mergeCell ref="B5:AD5"/>
    <mergeCell ref="B6:B8"/>
    <mergeCell ref="C6:C8"/>
  </mergeCells>
  <printOptions/>
  <pageMargins left="0.75" right="0.75" top="1" bottom="1" header="0.5" footer="0.5"/>
  <pageSetup fitToHeight="1" fitToWidth="1" horizontalDpi="600" verticalDpi="600" orientation="landscape" scale="52" r:id="rId1"/>
  <headerFooter alignWithMargins="0">
    <oddFooter>&amp;CAppendix F-1  (Page 105)&amp;RFebruary 2008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hnguyen</cp:lastModifiedBy>
  <cp:lastPrinted>2008-03-04T18:11:16Z</cp:lastPrinted>
  <dcterms:created xsi:type="dcterms:W3CDTF">2002-04-11T16:58:07Z</dcterms:created>
  <dcterms:modified xsi:type="dcterms:W3CDTF">2010-11-07T18:06:00Z</dcterms:modified>
  <cp:category/>
  <cp:version/>
  <cp:contentType/>
  <cp:contentStatus/>
</cp:coreProperties>
</file>