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age 1" sheetId="1" r:id="rId1"/>
    <sheet name="Page 2" sheetId="2" r:id="rId2"/>
    <sheet name="Page 3" sheetId="3" r:id="rId3"/>
  </sheets>
  <definedNames>
    <definedName name="p1_data">'Page 1'!$D$10:$AD$45</definedName>
    <definedName name="p1_foot">'Page 1'!$B$47:$D$52</definedName>
    <definedName name="p1_title">'Page 1'!$M$4</definedName>
    <definedName name="p2_data">'Page 2'!$D$10:$AG$40</definedName>
    <definedName name="p2_foot">'Page 2'!$B$42:$C$47</definedName>
    <definedName name="p3_data">'Page 3'!$D$10:$AD$38</definedName>
    <definedName name="p3_foot">'Page 3'!$B$41:$C$46</definedName>
    <definedName name="p4_data">#REF!</definedName>
    <definedName name="p4_foot">#REF!</definedName>
    <definedName name="p4_pg">#REF!</definedName>
    <definedName name="p4_sex">#REF!</definedName>
    <definedName name="_xlnm.Print_Area" localSheetId="0">'Page 1'!$A$1:$AD$59</definedName>
    <definedName name="_xlnm.Print_Area" localSheetId="1">'Page 2'!$A$1:$AG$52</definedName>
    <definedName name="_xlnm.Print_Area" localSheetId="2">'Page 3'!$A$1:$AD$48</definedName>
  </definedNames>
  <calcPr fullCalcOnLoad="1"/>
</workbook>
</file>

<file path=xl/sharedStrings.xml><?xml version="1.0" encoding="utf-8"?>
<sst xmlns="http://schemas.openxmlformats.org/spreadsheetml/2006/main" count="1029" uniqueCount="80">
  <si>
    <t xml:space="preserve"> </t>
  </si>
  <si>
    <t xml:space="preserve">         </t>
  </si>
  <si>
    <t>Page 1</t>
  </si>
  <si>
    <t>American Indian/Alaska Native</t>
  </si>
  <si>
    <t>Asian/Pacific Islander</t>
  </si>
  <si>
    <t>Hispanic</t>
  </si>
  <si>
    <t>Black (non-Hispanic)</t>
  </si>
  <si>
    <t>White (non-Hispanic)</t>
  </si>
  <si>
    <t>Total</t>
  </si>
  <si>
    <t>Disabled, IDEA</t>
  </si>
  <si>
    <t>LEP</t>
  </si>
  <si>
    <t>&gt;60%-Time</t>
  </si>
  <si>
    <t>Data Items</t>
  </si>
  <si>
    <t>Male</t>
  </si>
  <si>
    <t>Female</t>
  </si>
  <si>
    <t>Corporal Punishment</t>
  </si>
  <si>
    <t>Mental Retardation</t>
  </si>
  <si>
    <t>Emotional Disturbance</t>
  </si>
  <si>
    <t>Specific Learning Disability</t>
  </si>
  <si>
    <t>HS Diploma</t>
  </si>
  <si>
    <t>In Need of LEP</t>
  </si>
  <si>
    <t>Enrolled in LEP</t>
  </si>
  <si>
    <t>Gifted and Talented</t>
  </si>
  <si>
    <t>AP Mathematics</t>
  </si>
  <si>
    <t>AP Science</t>
  </si>
  <si>
    <t>Page 2</t>
  </si>
  <si>
    <t>Full-time Teachers</t>
  </si>
  <si>
    <t>Long-Term Suspension/Expulsion, Non-Cessation of Services</t>
  </si>
  <si>
    <t>Long-Term Suspension/Expulsion, Cessation of Services</t>
  </si>
  <si>
    <t>Sex</t>
  </si>
  <si>
    <t>Race / Ethnicity</t>
  </si>
  <si>
    <t>Disability / LEP Categories</t>
  </si>
  <si>
    <t>Pre-Kindergarten</t>
  </si>
  <si>
    <t>AP Foreign Language</t>
  </si>
  <si>
    <t>AP Other Subjects</t>
  </si>
  <si>
    <t>Enrolled in AP</t>
  </si>
  <si>
    <t>Students Taking AP Tests
(passing all tests)</t>
  </si>
  <si>
    <t>Students Taking AP Tests
(passing some tests)</t>
  </si>
  <si>
    <t>Students Taking AP Tests
(failing all tests)</t>
  </si>
  <si>
    <t>Page 3</t>
  </si>
  <si>
    <t>Full-time Teachers Meeting Requirements for State Standard Certificate</t>
  </si>
  <si>
    <t>ED101 Participating in GED</t>
  </si>
  <si>
    <t>ED101 Receiving GED Credential</t>
  </si>
  <si>
    <t>ED101 Number of Children Receiving Services Under Section 504</t>
  </si>
  <si>
    <t>Disabled Section 504</t>
  </si>
  <si>
    <t>HS Certificate of Attendance</t>
  </si>
  <si>
    <t>Retook Graduation Test(s) Once Prior to Passing</t>
  </si>
  <si>
    <t>Retook Graduation Test(s) Twice Prior to Passing</t>
  </si>
  <si>
    <t>Retook Graduation Test(s) Three or More Times Prior to Passing</t>
  </si>
  <si>
    <t>Number</t>
  </si>
  <si>
    <t>%</t>
  </si>
  <si>
    <t>Disabled
Section 504</t>
  </si>
  <si>
    <t>Developmental Delay
(K to age 9 only)</t>
  </si>
  <si>
    <t>Students Taking AP Tests
(for some AP courses in which enrolled)</t>
  </si>
  <si>
    <t>Students Taking AP Tests (for all AP courses in which enrolled)</t>
  </si>
  <si>
    <t>2006 Civil Rights Data Collection</t>
  </si>
  <si>
    <t>Projected Values for the State of Illinois</t>
  </si>
  <si>
    <t xml:space="preserve">  </t>
  </si>
  <si>
    <t xml:space="preserve">- </t>
  </si>
  <si>
    <t xml:space="preserve">* </t>
  </si>
  <si>
    <t>#</t>
  </si>
  <si>
    <t>A dash indicates that no data are reported because this state prohibits corporal punishment.</t>
  </si>
  <si>
    <t>a</t>
  </si>
  <si>
    <t>Non-response rate is more than 10% but not greater than 20%.</t>
  </si>
  <si>
    <t>b</t>
  </si>
  <si>
    <t>Non-response rate is more than 20% but not greater than 30%.</t>
  </si>
  <si>
    <t>c</t>
  </si>
  <si>
    <t>Non-response rate is more than 30%.</t>
  </si>
  <si>
    <t>*</t>
  </si>
  <si>
    <t>Numbers should be used with caution due to large statistical uncertainty in the estimate.  The methodology for flagging "large statistical uncertainties" is based on a standard error for each projected item.</t>
  </si>
  <si>
    <t>For an explanation, please see Appendix E, page 13, and Appendix F-2, Standard Errors of Projections.</t>
  </si>
  <si>
    <r>
      <t>Membership</t>
    </r>
    <r>
      <rPr>
        <b/>
        <sz val="12"/>
        <rFont val="Calibri"/>
        <family val="2"/>
      </rPr>
      <t>¹</t>
    </r>
  </si>
  <si>
    <r>
      <t>Corporal Punishment #</t>
    </r>
    <r>
      <rPr>
        <b/>
        <sz val="12"/>
        <rFont val="Calibri"/>
        <family val="2"/>
      </rPr>
      <t>²</t>
    </r>
  </si>
  <si>
    <r>
      <t>Suspension - Out of School</t>
    </r>
    <r>
      <rPr>
        <b/>
        <sz val="12"/>
        <rFont val="Calibri"/>
        <family val="2"/>
      </rPr>
      <t>²</t>
    </r>
  </si>
  <si>
    <r>
      <t>Total Expulsion</t>
    </r>
    <r>
      <rPr>
        <b/>
        <sz val="12"/>
        <rFont val="Calibri"/>
        <family val="2"/>
      </rPr>
      <t>²</t>
    </r>
  </si>
  <si>
    <r>
      <t>Expulsions - Total Cessation</t>
    </r>
    <r>
      <rPr>
        <b/>
        <sz val="12"/>
        <rFont val="Calibri"/>
        <family val="2"/>
      </rPr>
      <t>²</t>
    </r>
  </si>
  <si>
    <t>¹</t>
  </si>
  <si>
    <t>²</t>
  </si>
  <si>
    <t>Numbers include all students, including those who are classified as disabled under IDEA and Section 504.</t>
  </si>
  <si>
    <t>Numbers are for students who are not classified as disabled under IDEA or Section 504.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</si>
</sst>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2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wrapText="1"/>
    </xf>
    <xf numFmtId="3" fontId="5" fillId="33" borderId="24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33" borderId="22" xfId="0" applyNumberFormat="1" applyFont="1" applyFill="1" applyBorder="1" applyAlignment="1">
      <alignment horizontal="center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4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5" fillId="33" borderId="20" xfId="0" applyNumberFormat="1" applyFont="1" applyFill="1" applyBorder="1" applyAlignment="1">
      <alignment horizontal="center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3" xfId="0" applyNumberFormat="1" applyFont="1" applyFill="1" applyBorder="1" applyAlignment="1">
      <alignment horizontal="right" wrapText="1"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5" fillId="33" borderId="18" xfId="0" applyNumberFormat="1" applyFont="1" applyFill="1" applyBorder="1" applyAlignment="1">
      <alignment horizontal="center" wrapText="1"/>
    </xf>
    <xf numFmtId="3" fontId="7" fillId="33" borderId="2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3" fontId="7" fillId="33" borderId="24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8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wrapText="1"/>
    </xf>
    <xf numFmtId="2" fontId="7" fillId="33" borderId="17" xfId="0" applyNumberFormat="1" applyFont="1" applyFill="1" applyBorder="1" applyAlignment="1">
      <alignment horizontal="right" wrapText="1"/>
    </xf>
    <xf numFmtId="2" fontId="7" fillId="33" borderId="16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4" xfId="0" applyNumberFormat="1" applyFont="1" applyFill="1" applyBorder="1" applyAlignment="1">
      <alignment horizontal="right" wrapText="1"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 wrapText="1"/>
    </xf>
    <xf numFmtId="2" fontId="7" fillId="33" borderId="24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24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2" fontId="7" fillId="33" borderId="17" xfId="0" applyNumberFormat="1" applyFont="1" applyFill="1" applyBorder="1" applyAlignment="1">
      <alignment horizontal="right"/>
    </xf>
    <xf numFmtId="2" fontId="7" fillId="33" borderId="24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2" fontId="7" fillId="33" borderId="13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center" wrapText="1"/>
    </xf>
    <xf numFmtId="3" fontId="5" fillId="33" borderId="23" xfId="0" applyNumberFormat="1" applyFont="1" applyFill="1" applyBorder="1" applyAlignment="1">
      <alignment horizontal="center" vertical="top" wrapText="1"/>
    </xf>
    <xf numFmtId="3" fontId="5" fillId="33" borderId="1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tabSelected="1" zoomScalePageLayoutView="0" workbookViewId="0" topLeftCell="A22">
      <selection activeCell="C54" sqref="C54"/>
    </sheetView>
  </sheetViews>
  <sheetFormatPr defaultColWidth="9.140625" defaultRowHeight="12.75"/>
  <cols>
    <col min="1" max="1" width="2.57421875" style="27" customWidth="1"/>
    <col min="2" max="2" width="32.7109375" style="27" customWidth="1"/>
    <col min="3" max="3" width="11.421875" style="27" customWidth="1"/>
    <col min="4" max="4" width="11.421875" style="49" customWidth="1"/>
    <col min="5" max="5" width="2.7109375" style="110" customWidth="1"/>
    <col min="6" max="6" width="7.00390625" style="85" customWidth="1"/>
    <col min="7" max="7" width="11.421875" style="49" customWidth="1"/>
    <col min="8" max="8" width="2.7109375" style="110" customWidth="1"/>
    <col min="9" max="9" width="7.00390625" style="85" customWidth="1"/>
    <col min="10" max="10" width="11.421875" style="49" customWidth="1"/>
    <col min="11" max="11" width="2.7109375" style="110" customWidth="1"/>
    <col min="12" max="12" width="7.00390625" style="85" customWidth="1"/>
    <col min="13" max="13" width="11.421875" style="49" customWidth="1"/>
    <col min="14" max="14" width="2.7109375" style="110" customWidth="1"/>
    <col min="15" max="15" width="7.00390625" style="85" customWidth="1"/>
    <col min="16" max="16" width="11.421875" style="49" customWidth="1"/>
    <col min="17" max="17" width="2.7109375" style="110" customWidth="1"/>
    <col min="18" max="18" width="7.00390625" style="85" customWidth="1"/>
    <col min="19" max="19" width="11.421875" style="49" customWidth="1"/>
    <col min="20" max="20" width="2.7109375" style="110" customWidth="1"/>
    <col min="21" max="21" width="7.00390625" style="85" customWidth="1"/>
    <col min="22" max="22" width="11.421875" style="49" customWidth="1"/>
    <col min="23" max="23" width="2.7109375" style="110" customWidth="1"/>
    <col min="24" max="24" width="7.00390625" style="85" customWidth="1"/>
    <col min="25" max="25" width="11.421875" style="49" customWidth="1"/>
    <col min="26" max="26" width="2.7109375" style="110" customWidth="1"/>
    <col min="27" max="27" width="7.00390625" style="85" customWidth="1"/>
    <col min="28" max="28" width="11.421875" style="49" customWidth="1"/>
    <col min="29" max="29" width="2.7109375" style="110" customWidth="1"/>
    <col min="30" max="30" width="7.00390625" style="85" customWidth="1"/>
    <col min="31" max="16384" width="9.140625" style="27" customWidth="1"/>
  </cols>
  <sheetData>
    <row r="1" spans="1:30" s="1" customFormat="1" ht="12.7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41"/>
      <c r="W1" s="110"/>
      <c r="X1" s="93"/>
      <c r="Y1" s="41"/>
      <c r="Z1" s="110"/>
      <c r="AA1" s="93"/>
      <c r="AB1" s="41"/>
      <c r="AC1" s="110"/>
      <c r="AD1" s="93"/>
    </row>
    <row r="2" spans="1:30" s="3" customFormat="1" ht="20.25" customHeight="1">
      <c r="A2" s="1"/>
      <c r="B2" s="152" t="s">
        <v>55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2:30" s="3" customFormat="1" ht="15.7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2:30" s="3" customFormat="1" ht="20.25" customHeight="1">
      <c r="B4" s="21"/>
      <c r="C4" s="22"/>
      <c r="D4" s="42"/>
      <c r="E4" s="108"/>
      <c r="F4" s="77"/>
      <c r="G4" s="42"/>
      <c r="H4" s="108"/>
      <c r="I4" s="77"/>
      <c r="J4" s="42"/>
      <c r="K4" s="108"/>
      <c r="L4" s="77"/>
      <c r="M4" s="55" t="s">
        <v>56</v>
      </c>
      <c r="N4" s="108"/>
      <c r="O4" s="86"/>
      <c r="P4" s="55"/>
      <c r="Q4" s="115"/>
      <c r="R4" s="88"/>
      <c r="S4" s="56"/>
      <c r="T4" s="115"/>
      <c r="U4" s="77"/>
      <c r="V4" s="42"/>
      <c r="W4" s="108"/>
      <c r="X4" s="77"/>
      <c r="Y4" s="42"/>
      <c r="Z4" s="108"/>
      <c r="AA4" s="77"/>
      <c r="AB4" s="42"/>
      <c r="AC4" s="108"/>
      <c r="AD4" s="77"/>
    </row>
    <row r="5" spans="1:30" s="4" customFormat="1" ht="15.75" customHeight="1">
      <c r="A5" s="3"/>
      <c r="B5" s="154" t="s">
        <v>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2:30" s="4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47"/>
      <c r="Z6" s="147"/>
      <c r="AA6" s="148"/>
      <c r="AB6" s="148"/>
      <c r="AC6" s="148"/>
      <c r="AD6" s="148"/>
    </row>
    <row r="7" spans="2:30" s="4" customFormat="1" ht="47.25" customHeight="1"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41" t="s">
        <v>10</v>
      </c>
      <c r="Z7" s="142"/>
      <c r="AA7" s="143"/>
      <c r="AB7" s="141" t="s">
        <v>11</v>
      </c>
      <c r="AC7" s="142"/>
      <c r="AD7" s="143"/>
    </row>
    <row r="8" spans="2:30" s="4" customFormat="1" ht="15.75">
      <c r="B8" s="158"/>
      <c r="C8" s="161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</row>
    <row r="9" spans="2:30" s="4" customFormat="1" ht="15.75">
      <c r="B9" s="23"/>
      <c r="C9" s="24" t="s">
        <v>0</v>
      </c>
      <c r="D9" s="43"/>
      <c r="E9" s="110"/>
      <c r="F9" s="79"/>
      <c r="G9" s="50"/>
      <c r="H9" s="110"/>
      <c r="I9" s="79"/>
      <c r="J9" s="50"/>
      <c r="K9" s="110"/>
      <c r="L9" s="79"/>
      <c r="M9" s="50"/>
      <c r="N9" s="110"/>
      <c r="O9" s="79"/>
      <c r="P9" s="50"/>
      <c r="Q9" s="110"/>
      <c r="R9" s="79"/>
      <c r="S9" s="50"/>
      <c r="T9" s="110"/>
      <c r="U9" s="89"/>
      <c r="V9" s="50"/>
      <c r="W9" s="110"/>
      <c r="X9" s="79"/>
      <c r="Y9" s="50"/>
      <c r="Z9" s="110"/>
      <c r="AA9" s="79"/>
      <c r="AB9" s="50"/>
      <c r="AC9" s="110"/>
      <c r="AD9" s="79"/>
    </row>
    <row r="10" spans="1:30" s="9" customFormat="1" ht="15.75">
      <c r="A10" s="4"/>
      <c r="B10" s="149" t="s">
        <v>71</v>
      </c>
      <c r="C10" s="8" t="s">
        <v>13</v>
      </c>
      <c r="D10" s="44">
        <v>2261</v>
      </c>
      <c r="E10" s="111" t="s">
        <v>57</v>
      </c>
      <c r="F10" s="80">
        <v>0.1114</v>
      </c>
      <c r="G10" s="51">
        <v>40721</v>
      </c>
      <c r="H10" s="111" t="s">
        <v>57</v>
      </c>
      <c r="I10" s="80">
        <v>2.007</v>
      </c>
      <c r="J10" s="51">
        <v>208401</v>
      </c>
      <c r="K10" s="111" t="s">
        <v>57</v>
      </c>
      <c r="L10" s="80">
        <v>10.2715</v>
      </c>
      <c r="M10" s="51">
        <v>221489</v>
      </c>
      <c r="N10" s="111" t="s">
        <v>57</v>
      </c>
      <c r="O10" s="80">
        <v>10.9165</v>
      </c>
      <c r="P10" s="51">
        <v>566613</v>
      </c>
      <c r="Q10" s="111" t="s">
        <v>57</v>
      </c>
      <c r="R10" s="80">
        <v>27.9268</v>
      </c>
      <c r="S10" s="51">
        <v>1039485</v>
      </c>
      <c r="T10" s="111" t="s">
        <v>57</v>
      </c>
      <c r="U10" s="90">
        <v>51.2333</v>
      </c>
      <c r="V10" s="51">
        <v>190646</v>
      </c>
      <c r="W10" s="111" t="s">
        <v>57</v>
      </c>
      <c r="X10" s="80">
        <v>9.3964</v>
      </c>
      <c r="Y10" s="51">
        <v>80716</v>
      </c>
      <c r="Z10" s="111" t="s">
        <v>57</v>
      </c>
      <c r="AA10" s="80">
        <v>3.9782721949</v>
      </c>
      <c r="AB10" s="51"/>
      <c r="AC10" s="111"/>
      <c r="AD10" s="80"/>
    </row>
    <row r="11" spans="2:30" s="9" customFormat="1" ht="15.75">
      <c r="B11" s="145"/>
      <c r="C11" s="8" t="s">
        <v>14</v>
      </c>
      <c r="D11" s="44">
        <v>2143</v>
      </c>
      <c r="E11" s="111" t="s">
        <v>57</v>
      </c>
      <c r="F11" s="80">
        <v>0.1056</v>
      </c>
      <c r="G11" s="51">
        <v>38957</v>
      </c>
      <c r="H11" s="111" t="s">
        <v>57</v>
      </c>
      <c r="I11" s="80">
        <v>1.92</v>
      </c>
      <c r="J11" s="51">
        <v>199124</v>
      </c>
      <c r="K11" s="111" t="s">
        <v>57</v>
      </c>
      <c r="L11" s="80">
        <v>9.8142</v>
      </c>
      <c r="M11" s="51">
        <v>217724</v>
      </c>
      <c r="N11" s="111" t="s">
        <v>57</v>
      </c>
      <c r="O11" s="80">
        <v>10.731</v>
      </c>
      <c r="P11" s="51">
        <v>531489</v>
      </c>
      <c r="Q11" s="111" t="s">
        <v>57</v>
      </c>
      <c r="R11" s="80">
        <v>26.1956</v>
      </c>
      <c r="S11" s="51">
        <v>989436</v>
      </c>
      <c r="T11" s="111" t="s">
        <v>57</v>
      </c>
      <c r="U11" s="90">
        <v>48.7666</v>
      </c>
      <c r="V11" s="51">
        <v>99767</v>
      </c>
      <c r="W11" s="111" t="s">
        <v>57</v>
      </c>
      <c r="X11" s="80">
        <v>4.9172</v>
      </c>
      <c r="Y11" s="51">
        <v>72554</v>
      </c>
      <c r="Z11" s="111" t="s">
        <v>57</v>
      </c>
      <c r="AA11" s="80">
        <v>3.5759894052</v>
      </c>
      <c r="AB11" s="51"/>
      <c r="AC11" s="111"/>
      <c r="AD11" s="80"/>
    </row>
    <row r="12" spans="2:30" s="9" customFormat="1" ht="15.75">
      <c r="B12" s="146"/>
      <c r="C12" s="10" t="s">
        <v>8</v>
      </c>
      <c r="D12" s="45">
        <v>4404</v>
      </c>
      <c r="E12" s="112" t="s">
        <v>57</v>
      </c>
      <c r="F12" s="81">
        <v>0.217</v>
      </c>
      <c r="G12" s="52">
        <v>79678</v>
      </c>
      <c r="H12" s="112" t="s">
        <v>57</v>
      </c>
      <c r="I12" s="81">
        <v>3.9271</v>
      </c>
      <c r="J12" s="52">
        <v>407525</v>
      </c>
      <c r="K12" s="112" t="s">
        <v>57</v>
      </c>
      <c r="L12" s="81">
        <v>20.0857</v>
      </c>
      <c r="M12" s="52">
        <v>439213</v>
      </c>
      <c r="N12" s="112" t="s">
        <v>57</v>
      </c>
      <c r="O12" s="81">
        <v>21.6476</v>
      </c>
      <c r="P12" s="52">
        <v>1098102</v>
      </c>
      <c r="Q12" s="112" t="s">
        <v>57</v>
      </c>
      <c r="R12" s="81">
        <v>54.1224</v>
      </c>
      <c r="S12" s="52">
        <v>2028921</v>
      </c>
      <c r="T12" s="112" t="s">
        <v>57</v>
      </c>
      <c r="U12" s="91">
        <v>100</v>
      </c>
      <c r="V12" s="52">
        <v>290413</v>
      </c>
      <c r="W12" s="112" t="s">
        <v>57</v>
      </c>
      <c r="X12" s="81">
        <v>14.3136</v>
      </c>
      <c r="Y12" s="52">
        <v>153270</v>
      </c>
      <c r="Z12" s="112" t="s">
        <v>57</v>
      </c>
      <c r="AA12" s="81">
        <v>7.5542616001</v>
      </c>
      <c r="AB12" s="52"/>
      <c r="AC12" s="112"/>
      <c r="AD12" s="81"/>
    </row>
    <row r="13" spans="1:30" s="9" customFormat="1" ht="15.75">
      <c r="A13" s="4"/>
      <c r="B13" s="149" t="s">
        <v>32</v>
      </c>
      <c r="C13" s="8" t="s">
        <v>13</v>
      </c>
      <c r="D13" s="44">
        <v>60</v>
      </c>
      <c r="E13" s="111" t="s">
        <v>57</v>
      </c>
      <c r="F13" s="80">
        <v>0.082</v>
      </c>
      <c r="G13" s="51">
        <v>1488</v>
      </c>
      <c r="H13" s="111" t="s">
        <v>57</v>
      </c>
      <c r="I13" s="80">
        <v>2.0358</v>
      </c>
      <c r="J13" s="51">
        <v>10281</v>
      </c>
      <c r="K13" s="111" t="s">
        <v>57</v>
      </c>
      <c r="L13" s="80">
        <v>14.0664</v>
      </c>
      <c r="M13" s="51">
        <v>9303</v>
      </c>
      <c r="N13" s="111" t="s">
        <v>57</v>
      </c>
      <c r="O13" s="80">
        <v>12.7283</v>
      </c>
      <c r="P13" s="51">
        <v>18294</v>
      </c>
      <c r="Q13" s="111" t="s">
        <v>57</v>
      </c>
      <c r="R13" s="80">
        <v>25.0297</v>
      </c>
      <c r="S13" s="51">
        <v>39427</v>
      </c>
      <c r="T13" s="111" t="s">
        <v>57</v>
      </c>
      <c r="U13" s="90">
        <v>53.9438</v>
      </c>
      <c r="V13" s="51">
        <v>11401</v>
      </c>
      <c r="W13" s="111" t="s">
        <v>57</v>
      </c>
      <c r="X13" s="80">
        <v>15.5987</v>
      </c>
      <c r="Y13" s="51">
        <v>1255</v>
      </c>
      <c r="Z13" s="111" t="s">
        <v>57</v>
      </c>
      <c r="AA13" s="80">
        <v>1.717</v>
      </c>
      <c r="AB13" s="51"/>
      <c r="AC13" s="111"/>
      <c r="AD13" s="80"/>
    </row>
    <row r="14" spans="2:30" s="9" customFormat="1" ht="15.75">
      <c r="B14" s="145"/>
      <c r="C14" s="8" t="s">
        <v>14</v>
      </c>
      <c r="D14" s="44">
        <v>49</v>
      </c>
      <c r="E14" s="111" t="s">
        <v>57</v>
      </c>
      <c r="F14" s="80">
        <v>0.067</v>
      </c>
      <c r="G14" s="51">
        <v>1209</v>
      </c>
      <c r="H14" s="111" t="s">
        <v>57</v>
      </c>
      <c r="I14" s="80">
        <v>1.6541</v>
      </c>
      <c r="J14" s="51">
        <v>9560</v>
      </c>
      <c r="K14" s="111" t="s">
        <v>57</v>
      </c>
      <c r="L14" s="80">
        <v>13.0799</v>
      </c>
      <c r="M14" s="51">
        <v>8698</v>
      </c>
      <c r="N14" s="111" t="s">
        <v>57</v>
      </c>
      <c r="O14" s="80">
        <v>11.9005</v>
      </c>
      <c r="P14" s="51">
        <v>14145</v>
      </c>
      <c r="Q14" s="111" t="s">
        <v>57</v>
      </c>
      <c r="R14" s="80">
        <v>19.3531</v>
      </c>
      <c r="S14" s="51">
        <v>33662</v>
      </c>
      <c r="T14" s="111" t="s">
        <v>57</v>
      </c>
      <c r="U14" s="90">
        <v>46.0561</v>
      </c>
      <c r="V14" s="51">
        <v>4932</v>
      </c>
      <c r="W14" s="111" t="s">
        <v>57</v>
      </c>
      <c r="X14" s="80">
        <v>6.7479</v>
      </c>
      <c r="Y14" s="51">
        <v>1000</v>
      </c>
      <c r="Z14" s="111" t="s">
        <v>57</v>
      </c>
      <c r="AA14" s="80">
        <v>1.3681</v>
      </c>
      <c r="AB14" s="51"/>
      <c r="AC14" s="111"/>
      <c r="AD14" s="80"/>
    </row>
    <row r="15" spans="2:30" s="9" customFormat="1" ht="15.75">
      <c r="B15" s="145"/>
      <c r="C15" s="8" t="s">
        <v>8</v>
      </c>
      <c r="D15" s="44">
        <v>109</v>
      </c>
      <c r="E15" s="111" t="s">
        <v>57</v>
      </c>
      <c r="F15" s="80">
        <v>0.1491</v>
      </c>
      <c r="G15" s="51">
        <v>2697</v>
      </c>
      <c r="H15" s="111" t="s">
        <v>57</v>
      </c>
      <c r="I15" s="80">
        <v>3.69</v>
      </c>
      <c r="J15" s="51">
        <v>19841</v>
      </c>
      <c r="K15" s="111" t="s">
        <v>57</v>
      </c>
      <c r="L15" s="80">
        <v>27.1463</v>
      </c>
      <c r="M15" s="51">
        <v>18001</v>
      </c>
      <c r="N15" s="111" t="s">
        <v>57</v>
      </c>
      <c r="O15" s="80">
        <v>24.6288</v>
      </c>
      <c r="P15" s="51">
        <v>32439</v>
      </c>
      <c r="Q15" s="111" t="s">
        <v>57</v>
      </c>
      <c r="R15" s="80">
        <v>44.3828</v>
      </c>
      <c r="S15" s="51">
        <v>73089</v>
      </c>
      <c r="T15" s="111" t="s">
        <v>57</v>
      </c>
      <c r="U15" s="90">
        <v>100</v>
      </c>
      <c r="V15" s="51">
        <v>16333</v>
      </c>
      <c r="W15" s="111" t="s">
        <v>57</v>
      </c>
      <c r="X15" s="80">
        <v>22.3467</v>
      </c>
      <c r="Y15" s="51">
        <v>2255</v>
      </c>
      <c r="Z15" s="111" t="s">
        <v>57</v>
      </c>
      <c r="AA15" s="80">
        <v>3.0852</v>
      </c>
      <c r="AB15" s="51"/>
      <c r="AC15" s="111"/>
      <c r="AD15" s="80"/>
    </row>
    <row r="16" spans="2:30" s="9" customFormat="1" ht="15.75">
      <c r="B16" s="144" t="s">
        <v>20</v>
      </c>
      <c r="C16" s="25" t="s">
        <v>13</v>
      </c>
      <c r="D16" s="46">
        <v>47</v>
      </c>
      <c r="E16" s="113" t="s">
        <v>57</v>
      </c>
      <c r="F16" s="82">
        <v>0.0306</v>
      </c>
      <c r="G16" s="53">
        <v>6367</v>
      </c>
      <c r="H16" s="113" t="s">
        <v>57</v>
      </c>
      <c r="I16" s="82">
        <v>4.1541</v>
      </c>
      <c r="J16" s="53">
        <v>65692</v>
      </c>
      <c r="K16" s="113" t="s">
        <v>57</v>
      </c>
      <c r="L16" s="82">
        <v>42.8603</v>
      </c>
      <c r="M16" s="53">
        <v>1033</v>
      </c>
      <c r="N16" s="113" t="s">
        <v>57</v>
      </c>
      <c r="O16" s="82">
        <v>0.6739</v>
      </c>
      <c r="P16" s="53">
        <v>7576</v>
      </c>
      <c r="Q16" s="113" t="s">
        <v>57</v>
      </c>
      <c r="R16" s="82">
        <v>4.9429</v>
      </c>
      <c r="S16" s="53">
        <v>80716</v>
      </c>
      <c r="T16" s="113" t="s">
        <v>57</v>
      </c>
      <c r="U16" s="92">
        <v>52.6626</v>
      </c>
      <c r="V16" s="53">
        <v>10386</v>
      </c>
      <c r="W16" s="113" t="s">
        <v>57</v>
      </c>
      <c r="X16" s="82">
        <v>6.7762</v>
      </c>
      <c r="Y16" s="53"/>
      <c r="Z16" s="113"/>
      <c r="AA16" s="82"/>
      <c r="AB16" s="53"/>
      <c r="AC16" s="113"/>
      <c r="AD16" s="82"/>
    </row>
    <row r="17" spans="2:30" s="9" customFormat="1" ht="15.75">
      <c r="B17" s="145"/>
      <c r="C17" s="8" t="s">
        <v>14</v>
      </c>
      <c r="D17" s="44">
        <v>50</v>
      </c>
      <c r="E17" s="111" t="s">
        <v>57</v>
      </c>
      <c r="F17" s="80">
        <v>0.0326</v>
      </c>
      <c r="G17" s="51">
        <v>5015</v>
      </c>
      <c r="H17" s="111" t="s">
        <v>57</v>
      </c>
      <c r="I17" s="80">
        <v>3.272</v>
      </c>
      <c r="J17" s="51">
        <v>60363</v>
      </c>
      <c r="K17" s="111" t="s">
        <v>57</v>
      </c>
      <c r="L17" s="80">
        <v>39.3834</v>
      </c>
      <c r="M17" s="51">
        <v>930</v>
      </c>
      <c r="N17" s="111" t="s">
        <v>57</v>
      </c>
      <c r="O17" s="80">
        <v>0.6067</v>
      </c>
      <c r="P17" s="51">
        <v>6197</v>
      </c>
      <c r="Q17" s="111" t="s">
        <v>57</v>
      </c>
      <c r="R17" s="80">
        <v>4.0431</v>
      </c>
      <c r="S17" s="51">
        <v>72554</v>
      </c>
      <c r="T17" s="111" t="s">
        <v>57</v>
      </c>
      <c r="U17" s="90">
        <v>47.3373</v>
      </c>
      <c r="V17" s="51">
        <v>5540</v>
      </c>
      <c r="W17" s="111" t="s">
        <v>57</v>
      </c>
      <c r="X17" s="80">
        <v>3.6145</v>
      </c>
      <c r="Y17" s="51"/>
      <c r="Z17" s="111"/>
      <c r="AA17" s="80"/>
      <c r="AB17" s="51"/>
      <c r="AC17" s="111"/>
      <c r="AD17" s="80"/>
    </row>
    <row r="18" spans="2:30" s="9" customFormat="1" ht="15.75">
      <c r="B18" s="146"/>
      <c r="C18" s="10" t="s">
        <v>8</v>
      </c>
      <c r="D18" s="45">
        <v>97</v>
      </c>
      <c r="E18" s="112" t="s">
        <v>57</v>
      </c>
      <c r="F18" s="81">
        <v>0.0632</v>
      </c>
      <c r="G18" s="52">
        <v>11382</v>
      </c>
      <c r="H18" s="112" t="s">
        <v>57</v>
      </c>
      <c r="I18" s="81">
        <v>7.4261</v>
      </c>
      <c r="J18" s="52">
        <v>126055</v>
      </c>
      <c r="K18" s="112" t="s">
        <v>57</v>
      </c>
      <c r="L18" s="81">
        <v>82.2437</v>
      </c>
      <c r="M18" s="52">
        <v>1963</v>
      </c>
      <c r="N18" s="112" t="s">
        <v>57</v>
      </c>
      <c r="O18" s="81">
        <v>1.2807</v>
      </c>
      <c r="P18" s="52">
        <v>13773</v>
      </c>
      <c r="Q18" s="112" t="s">
        <v>57</v>
      </c>
      <c r="R18" s="81">
        <v>8.9861</v>
      </c>
      <c r="S18" s="52">
        <v>153270</v>
      </c>
      <c r="T18" s="112" t="s">
        <v>57</v>
      </c>
      <c r="U18" s="91">
        <v>100</v>
      </c>
      <c r="V18" s="52">
        <v>15926</v>
      </c>
      <c r="W18" s="112" t="s">
        <v>57</v>
      </c>
      <c r="X18" s="81">
        <v>10.3908</v>
      </c>
      <c r="Y18" s="52"/>
      <c r="Z18" s="112"/>
      <c r="AA18" s="81"/>
      <c r="AB18" s="52"/>
      <c r="AC18" s="112"/>
      <c r="AD18" s="81"/>
    </row>
    <row r="19" spans="2:30" s="9" customFormat="1" ht="15.75">
      <c r="B19" s="144" t="s">
        <v>21</v>
      </c>
      <c r="C19" s="25" t="s">
        <v>13</v>
      </c>
      <c r="D19" s="46">
        <v>45</v>
      </c>
      <c r="E19" s="113" t="s">
        <v>57</v>
      </c>
      <c r="F19" s="82">
        <v>0.0311</v>
      </c>
      <c r="G19" s="53">
        <v>6018</v>
      </c>
      <c r="H19" s="113" t="s">
        <v>57</v>
      </c>
      <c r="I19" s="82">
        <v>4.1606</v>
      </c>
      <c r="J19" s="53">
        <v>61981</v>
      </c>
      <c r="K19" s="113" t="s">
        <v>57</v>
      </c>
      <c r="L19" s="82">
        <v>42.8516</v>
      </c>
      <c r="M19" s="53">
        <v>961</v>
      </c>
      <c r="N19" s="113" t="s">
        <v>57</v>
      </c>
      <c r="O19" s="82">
        <v>0.6644</v>
      </c>
      <c r="P19" s="53">
        <v>7100</v>
      </c>
      <c r="Q19" s="113" t="s">
        <v>57</v>
      </c>
      <c r="R19" s="82">
        <v>4.9087</v>
      </c>
      <c r="S19" s="53">
        <v>76105</v>
      </c>
      <c r="T19" s="113" t="s">
        <v>57</v>
      </c>
      <c r="U19" s="92">
        <v>52.6164</v>
      </c>
      <c r="V19" s="53">
        <v>9788</v>
      </c>
      <c r="W19" s="113" t="s">
        <v>57</v>
      </c>
      <c r="X19" s="82">
        <v>6.767</v>
      </c>
      <c r="Y19" s="53"/>
      <c r="Z19" s="113"/>
      <c r="AA19" s="82"/>
      <c r="AB19" s="53"/>
      <c r="AC19" s="113"/>
      <c r="AD19" s="82"/>
    </row>
    <row r="20" spans="2:30" s="9" customFormat="1" ht="15.75">
      <c r="B20" s="145"/>
      <c r="C20" s="8" t="s">
        <v>14</v>
      </c>
      <c r="D20" s="44">
        <v>47</v>
      </c>
      <c r="E20" s="111" t="s">
        <v>57</v>
      </c>
      <c r="F20" s="80">
        <v>0.0324</v>
      </c>
      <c r="G20" s="51">
        <v>4730</v>
      </c>
      <c r="H20" s="111" t="s">
        <v>57</v>
      </c>
      <c r="I20" s="80">
        <v>3.2701</v>
      </c>
      <c r="J20" s="51">
        <v>57084</v>
      </c>
      <c r="K20" s="111" t="s">
        <v>57</v>
      </c>
      <c r="L20" s="80">
        <v>39.4659</v>
      </c>
      <c r="M20" s="51">
        <v>868</v>
      </c>
      <c r="N20" s="111" t="s">
        <v>57</v>
      </c>
      <c r="O20" s="80">
        <v>0.6001</v>
      </c>
      <c r="P20" s="51">
        <v>5808</v>
      </c>
      <c r="Q20" s="111" t="s">
        <v>57</v>
      </c>
      <c r="R20" s="80">
        <v>4.0154</v>
      </c>
      <c r="S20" s="51">
        <v>68536</v>
      </c>
      <c r="T20" s="111" t="s">
        <v>57</v>
      </c>
      <c r="U20" s="90">
        <v>47.3835</v>
      </c>
      <c r="V20" s="51">
        <v>5233</v>
      </c>
      <c r="W20" s="111" t="s">
        <v>57</v>
      </c>
      <c r="X20" s="80">
        <v>3.6179</v>
      </c>
      <c r="Y20" s="51"/>
      <c r="Z20" s="111"/>
      <c r="AA20" s="80"/>
      <c r="AB20" s="51"/>
      <c r="AC20" s="111"/>
      <c r="AD20" s="80"/>
    </row>
    <row r="21" spans="2:30" s="9" customFormat="1" ht="15.75">
      <c r="B21" s="146"/>
      <c r="C21" s="10" t="s">
        <v>8</v>
      </c>
      <c r="D21" s="45">
        <v>92</v>
      </c>
      <c r="E21" s="112" t="s">
        <v>57</v>
      </c>
      <c r="F21" s="81">
        <v>0.0636</v>
      </c>
      <c r="G21" s="52">
        <v>10748</v>
      </c>
      <c r="H21" s="112" t="s">
        <v>57</v>
      </c>
      <c r="I21" s="81">
        <v>7.4308</v>
      </c>
      <c r="J21" s="52">
        <v>119065</v>
      </c>
      <c r="K21" s="112" t="s">
        <v>57</v>
      </c>
      <c r="L21" s="81">
        <v>82.3176</v>
      </c>
      <c r="M21" s="52">
        <v>1829</v>
      </c>
      <c r="N21" s="112" t="s">
        <v>57</v>
      </c>
      <c r="O21" s="81">
        <v>1.2645</v>
      </c>
      <c r="P21" s="52">
        <v>12908</v>
      </c>
      <c r="Q21" s="112" t="s">
        <v>57</v>
      </c>
      <c r="R21" s="81">
        <v>8.9241</v>
      </c>
      <c r="S21" s="52">
        <v>144641</v>
      </c>
      <c r="T21" s="112" t="s">
        <v>57</v>
      </c>
      <c r="U21" s="91">
        <v>100</v>
      </c>
      <c r="V21" s="52">
        <v>15021</v>
      </c>
      <c r="W21" s="112" t="s">
        <v>57</v>
      </c>
      <c r="X21" s="81">
        <v>10.385</v>
      </c>
      <c r="Y21" s="52"/>
      <c r="Z21" s="112"/>
      <c r="AA21" s="81"/>
      <c r="AB21" s="52"/>
      <c r="AC21" s="112"/>
      <c r="AD21" s="81"/>
    </row>
    <row r="22" spans="2:30" s="9" customFormat="1" ht="15.75">
      <c r="B22" s="144" t="s">
        <v>72</v>
      </c>
      <c r="C22" s="25" t="s">
        <v>13</v>
      </c>
      <c r="D22" s="46" t="s">
        <v>58</v>
      </c>
      <c r="E22" s="113" t="s">
        <v>57</v>
      </c>
      <c r="F22" s="82" t="s">
        <v>58</v>
      </c>
      <c r="G22" s="53" t="s">
        <v>58</v>
      </c>
      <c r="H22" s="113" t="s">
        <v>57</v>
      </c>
      <c r="I22" s="82" t="s">
        <v>58</v>
      </c>
      <c r="J22" s="53" t="s">
        <v>58</v>
      </c>
      <c r="K22" s="113" t="s">
        <v>57</v>
      </c>
      <c r="L22" s="82" t="s">
        <v>58</v>
      </c>
      <c r="M22" s="53" t="s">
        <v>58</v>
      </c>
      <c r="N22" s="113" t="s">
        <v>57</v>
      </c>
      <c r="O22" s="82" t="s">
        <v>58</v>
      </c>
      <c r="P22" s="53" t="s">
        <v>58</v>
      </c>
      <c r="Q22" s="113" t="s">
        <v>57</v>
      </c>
      <c r="R22" s="82" t="s">
        <v>58</v>
      </c>
      <c r="S22" s="53" t="s">
        <v>58</v>
      </c>
      <c r="T22" s="113" t="s">
        <v>57</v>
      </c>
      <c r="U22" s="92" t="s">
        <v>58</v>
      </c>
      <c r="V22" s="53"/>
      <c r="W22" s="113"/>
      <c r="X22" s="82"/>
      <c r="Y22" s="53" t="s">
        <v>58</v>
      </c>
      <c r="Z22" s="113" t="s">
        <v>57</v>
      </c>
      <c r="AA22" s="82" t="s">
        <v>58</v>
      </c>
      <c r="AB22" s="53"/>
      <c r="AC22" s="113"/>
      <c r="AD22" s="82"/>
    </row>
    <row r="23" spans="2:30" s="9" customFormat="1" ht="15.75">
      <c r="B23" s="145"/>
      <c r="C23" s="8" t="s">
        <v>14</v>
      </c>
      <c r="D23" s="44" t="s">
        <v>58</v>
      </c>
      <c r="E23" s="111" t="s">
        <v>57</v>
      </c>
      <c r="F23" s="80" t="s">
        <v>58</v>
      </c>
      <c r="G23" s="51" t="s">
        <v>58</v>
      </c>
      <c r="H23" s="111" t="s">
        <v>57</v>
      </c>
      <c r="I23" s="80" t="s">
        <v>58</v>
      </c>
      <c r="J23" s="51" t="s">
        <v>58</v>
      </c>
      <c r="K23" s="111" t="s">
        <v>57</v>
      </c>
      <c r="L23" s="80" t="s">
        <v>58</v>
      </c>
      <c r="M23" s="51" t="s">
        <v>58</v>
      </c>
      <c r="N23" s="111" t="s">
        <v>57</v>
      </c>
      <c r="O23" s="80" t="s">
        <v>58</v>
      </c>
      <c r="P23" s="51" t="s">
        <v>58</v>
      </c>
      <c r="Q23" s="111" t="s">
        <v>57</v>
      </c>
      <c r="R23" s="80" t="s">
        <v>58</v>
      </c>
      <c r="S23" s="51" t="s">
        <v>58</v>
      </c>
      <c r="T23" s="111" t="s">
        <v>57</v>
      </c>
      <c r="U23" s="90" t="s">
        <v>58</v>
      </c>
      <c r="V23" s="51"/>
      <c r="W23" s="111"/>
      <c r="X23" s="80"/>
      <c r="Y23" s="51" t="s">
        <v>58</v>
      </c>
      <c r="Z23" s="111" t="s">
        <v>57</v>
      </c>
      <c r="AA23" s="80" t="s">
        <v>58</v>
      </c>
      <c r="AB23" s="51"/>
      <c r="AC23" s="111"/>
      <c r="AD23" s="80"/>
    </row>
    <row r="24" spans="2:30" s="9" customFormat="1" ht="15.75">
      <c r="B24" s="146"/>
      <c r="C24" s="10" t="s">
        <v>8</v>
      </c>
      <c r="D24" s="45" t="s">
        <v>58</v>
      </c>
      <c r="E24" s="112" t="s">
        <v>57</v>
      </c>
      <c r="F24" s="81" t="s">
        <v>58</v>
      </c>
      <c r="G24" s="52" t="s">
        <v>58</v>
      </c>
      <c r="H24" s="112" t="s">
        <v>57</v>
      </c>
      <c r="I24" s="81" t="s">
        <v>58</v>
      </c>
      <c r="J24" s="52" t="s">
        <v>58</v>
      </c>
      <c r="K24" s="112" t="s">
        <v>57</v>
      </c>
      <c r="L24" s="81" t="s">
        <v>58</v>
      </c>
      <c r="M24" s="52" t="s">
        <v>58</v>
      </c>
      <c r="N24" s="112" t="s">
        <v>57</v>
      </c>
      <c r="O24" s="81" t="s">
        <v>58</v>
      </c>
      <c r="P24" s="52" t="s">
        <v>58</v>
      </c>
      <c r="Q24" s="112" t="s">
        <v>57</v>
      </c>
      <c r="R24" s="81" t="s">
        <v>58</v>
      </c>
      <c r="S24" s="52" t="s">
        <v>58</v>
      </c>
      <c r="T24" s="112" t="s">
        <v>57</v>
      </c>
      <c r="U24" s="91" t="s">
        <v>58</v>
      </c>
      <c r="V24" s="52"/>
      <c r="W24" s="112"/>
      <c r="X24" s="81"/>
      <c r="Y24" s="52" t="s">
        <v>58</v>
      </c>
      <c r="Z24" s="112" t="s">
        <v>57</v>
      </c>
      <c r="AA24" s="81" t="s">
        <v>58</v>
      </c>
      <c r="AB24" s="52"/>
      <c r="AC24" s="112"/>
      <c r="AD24" s="81"/>
    </row>
    <row r="25" spans="2:30" s="9" customFormat="1" ht="15.75">
      <c r="B25" s="144" t="s">
        <v>73</v>
      </c>
      <c r="C25" s="25" t="s">
        <v>13</v>
      </c>
      <c r="D25" s="46">
        <v>88</v>
      </c>
      <c r="E25" s="113" t="s">
        <v>57</v>
      </c>
      <c r="F25" s="82">
        <v>0.0673</v>
      </c>
      <c r="G25" s="53">
        <v>994</v>
      </c>
      <c r="H25" s="113" t="s">
        <v>57</v>
      </c>
      <c r="I25" s="82">
        <v>0.7607</v>
      </c>
      <c r="J25" s="53">
        <v>16751</v>
      </c>
      <c r="K25" s="113" t="s">
        <v>57</v>
      </c>
      <c r="L25" s="82">
        <v>12.821</v>
      </c>
      <c r="M25" s="53">
        <v>39183</v>
      </c>
      <c r="N25" s="113" t="s">
        <v>57</v>
      </c>
      <c r="O25" s="82">
        <v>29.9903</v>
      </c>
      <c r="P25" s="53">
        <v>29935</v>
      </c>
      <c r="Q25" s="113" t="s">
        <v>57</v>
      </c>
      <c r="R25" s="82">
        <v>22.912</v>
      </c>
      <c r="S25" s="53">
        <v>86952</v>
      </c>
      <c r="T25" s="113" t="s">
        <v>57</v>
      </c>
      <c r="U25" s="92">
        <v>66.5523</v>
      </c>
      <c r="V25" s="53"/>
      <c r="W25" s="113"/>
      <c r="X25" s="82"/>
      <c r="Y25" s="53">
        <v>2370</v>
      </c>
      <c r="Z25" s="113" t="s">
        <v>57</v>
      </c>
      <c r="AA25" s="82">
        <v>1.8139</v>
      </c>
      <c r="AB25" s="53"/>
      <c r="AC25" s="113"/>
      <c r="AD25" s="82"/>
    </row>
    <row r="26" spans="2:30" s="9" customFormat="1" ht="15.75">
      <c r="B26" s="145"/>
      <c r="C26" s="8" t="s">
        <v>14</v>
      </c>
      <c r="D26" s="44">
        <v>40</v>
      </c>
      <c r="E26" s="111" t="s">
        <v>57</v>
      </c>
      <c r="F26" s="80">
        <v>0.0306</v>
      </c>
      <c r="G26" s="51">
        <v>332</v>
      </c>
      <c r="H26" s="111" t="s">
        <v>57</v>
      </c>
      <c r="I26" s="80">
        <v>0.2541</v>
      </c>
      <c r="J26" s="51">
        <v>7584</v>
      </c>
      <c r="K26" s="111" t="s">
        <v>57</v>
      </c>
      <c r="L26" s="80">
        <v>5.8047</v>
      </c>
      <c r="M26" s="51">
        <v>24408</v>
      </c>
      <c r="N26" s="111" t="s">
        <v>57</v>
      </c>
      <c r="O26" s="80">
        <v>18.6816</v>
      </c>
      <c r="P26" s="51">
        <v>11336</v>
      </c>
      <c r="Q26" s="111" t="s">
        <v>57</v>
      </c>
      <c r="R26" s="80">
        <v>8.6764</v>
      </c>
      <c r="S26" s="51">
        <v>43700</v>
      </c>
      <c r="T26" s="111" t="s">
        <v>57</v>
      </c>
      <c r="U26" s="90">
        <v>33.4476</v>
      </c>
      <c r="V26" s="51"/>
      <c r="W26" s="111"/>
      <c r="X26" s="80"/>
      <c r="Y26" s="51">
        <v>813</v>
      </c>
      <c r="Z26" s="111" t="s">
        <v>57</v>
      </c>
      <c r="AA26" s="80">
        <v>0.6222</v>
      </c>
      <c r="AB26" s="51"/>
      <c r="AC26" s="111"/>
      <c r="AD26" s="80"/>
    </row>
    <row r="27" spans="2:30" s="9" customFormat="1" ht="15.75">
      <c r="B27" s="146"/>
      <c r="C27" s="10" t="s">
        <v>8</v>
      </c>
      <c r="D27" s="45">
        <v>128</v>
      </c>
      <c r="E27" s="112" t="s">
        <v>57</v>
      </c>
      <c r="F27" s="81">
        <v>0.0979</v>
      </c>
      <c r="G27" s="52">
        <v>1326</v>
      </c>
      <c r="H27" s="112" t="s">
        <v>57</v>
      </c>
      <c r="I27" s="81">
        <v>1.0149</v>
      </c>
      <c r="J27" s="52">
        <v>24335</v>
      </c>
      <c r="K27" s="112" t="s">
        <v>57</v>
      </c>
      <c r="L27" s="81">
        <v>18.6258</v>
      </c>
      <c r="M27" s="52">
        <v>63591</v>
      </c>
      <c r="N27" s="112" t="s">
        <v>57</v>
      </c>
      <c r="O27" s="81">
        <v>48.672</v>
      </c>
      <c r="P27" s="52">
        <v>41271</v>
      </c>
      <c r="Q27" s="112" t="s">
        <v>57</v>
      </c>
      <c r="R27" s="81">
        <v>31.5884</v>
      </c>
      <c r="S27" s="52">
        <v>130652</v>
      </c>
      <c r="T27" s="112" t="s">
        <v>57</v>
      </c>
      <c r="U27" s="91">
        <v>100</v>
      </c>
      <c r="V27" s="52"/>
      <c r="W27" s="112"/>
      <c r="X27" s="81"/>
      <c r="Y27" s="52">
        <v>3183</v>
      </c>
      <c r="Z27" s="112" t="s">
        <v>57</v>
      </c>
      <c r="AA27" s="81">
        <v>2.4362</v>
      </c>
      <c r="AB27" s="52"/>
      <c r="AC27" s="112"/>
      <c r="AD27" s="81"/>
    </row>
    <row r="28" spans="2:30" s="9" customFormat="1" ht="15.75">
      <c r="B28" s="144" t="s">
        <v>74</v>
      </c>
      <c r="C28" s="25" t="s">
        <v>13</v>
      </c>
      <c r="D28" s="46">
        <v>3</v>
      </c>
      <c r="E28" s="113" t="s">
        <v>57</v>
      </c>
      <c r="F28" s="82">
        <v>0.1085</v>
      </c>
      <c r="G28" s="53">
        <v>21</v>
      </c>
      <c r="H28" s="113" t="s">
        <v>57</v>
      </c>
      <c r="I28" s="82">
        <v>0.7597</v>
      </c>
      <c r="J28" s="53">
        <v>377</v>
      </c>
      <c r="K28" s="113" t="s">
        <v>57</v>
      </c>
      <c r="L28" s="82">
        <v>13.6396</v>
      </c>
      <c r="M28" s="53">
        <v>982</v>
      </c>
      <c r="N28" s="113" t="s">
        <v>57</v>
      </c>
      <c r="O28" s="82">
        <v>35.5282</v>
      </c>
      <c r="P28" s="53">
        <v>653</v>
      </c>
      <c r="Q28" s="113" t="s">
        <v>57</v>
      </c>
      <c r="R28" s="82">
        <v>23.6251</v>
      </c>
      <c r="S28" s="53">
        <v>2035</v>
      </c>
      <c r="T28" s="113" t="s">
        <v>57</v>
      </c>
      <c r="U28" s="92">
        <v>73.6251</v>
      </c>
      <c r="V28" s="53"/>
      <c r="W28" s="113"/>
      <c r="X28" s="82"/>
      <c r="Y28" s="53">
        <v>28</v>
      </c>
      <c r="Z28" s="113" t="s">
        <v>57</v>
      </c>
      <c r="AA28" s="82">
        <v>1.013</v>
      </c>
      <c r="AB28" s="53"/>
      <c r="AC28" s="113"/>
      <c r="AD28" s="82"/>
    </row>
    <row r="29" spans="2:30" s="9" customFormat="1" ht="15.75">
      <c r="B29" s="145"/>
      <c r="C29" s="8" t="s">
        <v>14</v>
      </c>
      <c r="D29" s="44">
        <v>0</v>
      </c>
      <c r="E29" s="111" t="s">
        <v>57</v>
      </c>
      <c r="F29" s="80">
        <v>0</v>
      </c>
      <c r="G29" s="51">
        <v>3</v>
      </c>
      <c r="H29" s="111" t="s">
        <v>57</v>
      </c>
      <c r="I29" s="80">
        <v>0.1085</v>
      </c>
      <c r="J29" s="51">
        <v>86</v>
      </c>
      <c r="K29" s="111" t="s">
        <v>57</v>
      </c>
      <c r="L29" s="80">
        <v>3.1114</v>
      </c>
      <c r="M29" s="51">
        <v>405</v>
      </c>
      <c r="N29" s="111" t="s">
        <v>57</v>
      </c>
      <c r="O29" s="80">
        <v>14.6526</v>
      </c>
      <c r="P29" s="51">
        <v>235</v>
      </c>
      <c r="Q29" s="111" t="s">
        <v>57</v>
      </c>
      <c r="R29" s="80">
        <v>8.5021</v>
      </c>
      <c r="S29" s="51">
        <v>729</v>
      </c>
      <c r="T29" s="111" t="s">
        <v>57</v>
      </c>
      <c r="U29" s="90">
        <v>26.3748</v>
      </c>
      <c r="V29" s="51"/>
      <c r="W29" s="111"/>
      <c r="X29" s="80"/>
      <c r="Y29" s="51">
        <v>2</v>
      </c>
      <c r="Z29" s="111" t="s">
        <v>57</v>
      </c>
      <c r="AA29" s="80">
        <v>0.0723</v>
      </c>
      <c r="AB29" s="51"/>
      <c r="AC29" s="111"/>
      <c r="AD29" s="80"/>
    </row>
    <row r="30" spans="2:30" s="9" customFormat="1" ht="15.75">
      <c r="B30" s="146"/>
      <c r="C30" s="10" t="s">
        <v>8</v>
      </c>
      <c r="D30" s="45">
        <v>3</v>
      </c>
      <c r="E30" s="112" t="s">
        <v>57</v>
      </c>
      <c r="F30" s="81">
        <v>0.1085</v>
      </c>
      <c r="G30" s="52">
        <v>24</v>
      </c>
      <c r="H30" s="112" t="s">
        <v>57</v>
      </c>
      <c r="I30" s="81">
        <v>0.8683</v>
      </c>
      <c r="J30" s="52">
        <v>463</v>
      </c>
      <c r="K30" s="112" t="s">
        <v>57</v>
      </c>
      <c r="L30" s="81">
        <v>16.751</v>
      </c>
      <c r="M30" s="52">
        <v>1387</v>
      </c>
      <c r="N30" s="112" t="s">
        <v>57</v>
      </c>
      <c r="O30" s="81">
        <v>50.1808</v>
      </c>
      <c r="P30" s="52">
        <v>888</v>
      </c>
      <c r="Q30" s="112" t="s">
        <v>57</v>
      </c>
      <c r="R30" s="81">
        <v>32.1273</v>
      </c>
      <c r="S30" s="52">
        <v>2764</v>
      </c>
      <c r="T30" s="112" t="s">
        <v>57</v>
      </c>
      <c r="U30" s="91">
        <v>100</v>
      </c>
      <c r="V30" s="52"/>
      <c r="W30" s="112"/>
      <c r="X30" s="81"/>
      <c r="Y30" s="52">
        <v>30</v>
      </c>
      <c r="Z30" s="112" t="s">
        <v>57</v>
      </c>
      <c r="AA30" s="81">
        <v>1.0853</v>
      </c>
      <c r="AB30" s="52"/>
      <c r="AC30" s="112"/>
      <c r="AD30" s="81"/>
    </row>
    <row r="31" spans="2:30" s="9" customFormat="1" ht="15.75">
      <c r="B31" s="144" t="s">
        <v>75</v>
      </c>
      <c r="C31" s="25" t="s">
        <v>13</v>
      </c>
      <c r="D31" s="46">
        <v>3</v>
      </c>
      <c r="E31" s="113" t="s">
        <v>57</v>
      </c>
      <c r="F31" s="82">
        <v>0.4777</v>
      </c>
      <c r="G31" s="53">
        <v>2</v>
      </c>
      <c r="H31" s="113" t="s">
        <v>57</v>
      </c>
      <c r="I31" s="82">
        <v>0.3184</v>
      </c>
      <c r="J31" s="53">
        <v>106</v>
      </c>
      <c r="K31" s="113" t="s">
        <v>57</v>
      </c>
      <c r="L31" s="82">
        <v>16.8789</v>
      </c>
      <c r="M31" s="53">
        <v>134</v>
      </c>
      <c r="N31" s="113" t="s">
        <v>57</v>
      </c>
      <c r="O31" s="82">
        <v>21.3375</v>
      </c>
      <c r="P31" s="53">
        <v>242</v>
      </c>
      <c r="Q31" s="113" t="s">
        <v>57</v>
      </c>
      <c r="R31" s="82">
        <v>38.535</v>
      </c>
      <c r="S31" s="53">
        <v>488</v>
      </c>
      <c r="T31" s="113" t="s">
        <v>57</v>
      </c>
      <c r="U31" s="92">
        <v>77.707</v>
      </c>
      <c r="V31" s="53"/>
      <c r="W31" s="113"/>
      <c r="X31" s="82"/>
      <c r="Y31" s="53">
        <v>10</v>
      </c>
      <c r="Z31" s="113" t="s">
        <v>57</v>
      </c>
      <c r="AA31" s="82">
        <v>1.5923</v>
      </c>
      <c r="AB31" s="53"/>
      <c r="AC31" s="113"/>
      <c r="AD31" s="82"/>
    </row>
    <row r="32" spans="2:30" s="9" customFormat="1" ht="15.75">
      <c r="B32" s="145"/>
      <c r="C32" s="8" t="s">
        <v>14</v>
      </c>
      <c r="D32" s="44">
        <v>0</v>
      </c>
      <c r="E32" s="111" t="s">
        <v>57</v>
      </c>
      <c r="F32" s="80">
        <v>0</v>
      </c>
      <c r="G32" s="51">
        <v>1</v>
      </c>
      <c r="H32" s="111" t="s">
        <v>57</v>
      </c>
      <c r="I32" s="80">
        <v>0.1592</v>
      </c>
      <c r="J32" s="51">
        <v>19</v>
      </c>
      <c r="K32" s="111" t="s">
        <v>57</v>
      </c>
      <c r="L32" s="80">
        <v>3.0254</v>
      </c>
      <c r="M32" s="51">
        <v>39</v>
      </c>
      <c r="N32" s="111" t="s">
        <v>57</v>
      </c>
      <c r="O32" s="80">
        <v>6.2101</v>
      </c>
      <c r="P32" s="51">
        <v>81</v>
      </c>
      <c r="Q32" s="111" t="s">
        <v>57</v>
      </c>
      <c r="R32" s="80">
        <v>12.898</v>
      </c>
      <c r="S32" s="51">
        <v>140</v>
      </c>
      <c r="T32" s="111" t="s">
        <v>57</v>
      </c>
      <c r="U32" s="90">
        <v>22.2929</v>
      </c>
      <c r="V32" s="51"/>
      <c r="W32" s="111"/>
      <c r="X32" s="80"/>
      <c r="Y32" s="51">
        <v>0</v>
      </c>
      <c r="Z32" s="111" t="s">
        <v>57</v>
      </c>
      <c r="AA32" s="80">
        <v>0</v>
      </c>
      <c r="AB32" s="51"/>
      <c r="AC32" s="111"/>
      <c r="AD32" s="80"/>
    </row>
    <row r="33" spans="2:30" s="9" customFormat="1" ht="15.75">
      <c r="B33" s="146"/>
      <c r="C33" s="10" t="s">
        <v>8</v>
      </c>
      <c r="D33" s="45">
        <v>3</v>
      </c>
      <c r="E33" s="112" t="s">
        <v>57</v>
      </c>
      <c r="F33" s="81">
        <v>0.4777</v>
      </c>
      <c r="G33" s="52">
        <v>3</v>
      </c>
      <c r="H33" s="112" t="s">
        <v>57</v>
      </c>
      <c r="I33" s="81">
        <v>0.4777</v>
      </c>
      <c r="J33" s="52">
        <v>125</v>
      </c>
      <c r="K33" s="112" t="s">
        <v>57</v>
      </c>
      <c r="L33" s="81">
        <v>19.9044</v>
      </c>
      <c r="M33" s="52">
        <v>173</v>
      </c>
      <c r="N33" s="112" t="s">
        <v>57</v>
      </c>
      <c r="O33" s="81">
        <v>27.5477</v>
      </c>
      <c r="P33" s="52">
        <v>323</v>
      </c>
      <c r="Q33" s="112" t="s">
        <v>57</v>
      </c>
      <c r="R33" s="81">
        <v>51.4331</v>
      </c>
      <c r="S33" s="52">
        <v>628</v>
      </c>
      <c r="T33" s="112" t="s">
        <v>57</v>
      </c>
      <c r="U33" s="91">
        <v>100</v>
      </c>
      <c r="V33" s="52"/>
      <c r="W33" s="112"/>
      <c r="X33" s="81"/>
      <c r="Y33" s="52">
        <v>10</v>
      </c>
      <c r="Z33" s="112" t="s">
        <v>57</v>
      </c>
      <c r="AA33" s="81">
        <v>1.5923</v>
      </c>
      <c r="AB33" s="52"/>
      <c r="AC33" s="112"/>
      <c r="AD33" s="81"/>
    </row>
    <row r="34" spans="2:30" s="9" customFormat="1" ht="15.75">
      <c r="B34" s="144" t="s">
        <v>16</v>
      </c>
      <c r="C34" s="25" t="s">
        <v>13</v>
      </c>
      <c r="D34" s="46">
        <v>15</v>
      </c>
      <c r="E34" s="113" t="s">
        <v>59</v>
      </c>
      <c r="F34" s="82">
        <v>0.0642</v>
      </c>
      <c r="G34" s="53">
        <v>227</v>
      </c>
      <c r="H34" s="113" t="s">
        <v>57</v>
      </c>
      <c r="I34" s="82">
        <v>0.9725</v>
      </c>
      <c r="J34" s="53">
        <v>1950</v>
      </c>
      <c r="K34" s="113" t="s">
        <v>57</v>
      </c>
      <c r="L34" s="82">
        <v>8.3547</v>
      </c>
      <c r="M34" s="53">
        <v>6156</v>
      </c>
      <c r="N34" s="113" t="s">
        <v>57</v>
      </c>
      <c r="O34" s="82">
        <v>26.3753</v>
      </c>
      <c r="P34" s="53">
        <v>5277</v>
      </c>
      <c r="Q34" s="113" t="s">
        <v>57</v>
      </c>
      <c r="R34" s="82">
        <v>22.6092</v>
      </c>
      <c r="S34" s="53">
        <v>13625</v>
      </c>
      <c r="T34" s="113" t="s">
        <v>57</v>
      </c>
      <c r="U34" s="92">
        <v>58.3761</v>
      </c>
      <c r="V34" s="53"/>
      <c r="W34" s="113"/>
      <c r="X34" s="82"/>
      <c r="Y34" s="53">
        <v>657</v>
      </c>
      <c r="Z34" s="113" t="s">
        <v>57</v>
      </c>
      <c r="AA34" s="82">
        <v>2.8149</v>
      </c>
      <c r="AB34" s="53">
        <v>9253</v>
      </c>
      <c r="AC34" s="113" t="s">
        <v>57</v>
      </c>
      <c r="AD34" s="82">
        <v>39.6443</v>
      </c>
    </row>
    <row r="35" spans="2:30" s="9" customFormat="1" ht="15.75">
      <c r="B35" s="145"/>
      <c r="C35" s="8" t="s">
        <v>14</v>
      </c>
      <c r="D35" s="44">
        <v>13</v>
      </c>
      <c r="E35" s="111" t="s">
        <v>57</v>
      </c>
      <c r="F35" s="80">
        <v>0.0556</v>
      </c>
      <c r="G35" s="51">
        <v>163</v>
      </c>
      <c r="H35" s="111" t="s">
        <v>57</v>
      </c>
      <c r="I35" s="80">
        <v>0.6983</v>
      </c>
      <c r="J35" s="51">
        <v>1578</v>
      </c>
      <c r="K35" s="111" t="s">
        <v>57</v>
      </c>
      <c r="L35" s="80">
        <v>6.7609</v>
      </c>
      <c r="M35" s="51">
        <v>4072</v>
      </c>
      <c r="N35" s="111" t="s">
        <v>57</v>
      </c>
      <c r="O35" s="80">
        <v>17.4464</v>
      </c>
      <c r="P35" s="51">
        <v>3889</v>
      </c>
      <c r="Q35" s="111" t="s">
        <v>57</v>
      </c>
      <c r="R35" s="80">
        <v>16.6623</v>
      </c>
      <c r="S35" s="51">
        <v>9715</v>
      </c>
      <c r="T35" s="111" t="s">
        <v>57</v>
      </c>
      <c r="U35" s="90">
        <v>41.6238</v>
      </c>
      <c r="V35" s="51"/>
      <c r="W35" s="111"/>
      <c r="X35" s="80"/>
      <c r="Y35" s="51">
        <v>547</v>
      </c>
      <c r="Z35" s="111" t="s">
        <v>57</v>
      </c>
      <c r="AA35" s="80">
        <v>2.3436</v>
      </c>
      <c r="AB35" s="51">
        <v>6627</v>
      </c>
      <c r="AC35" s="111" t="s">
        <v>57</v>
      </c>
      <c r="AD35" s="80">
        <v>28.3933</v>
      </c>
    </row>
    <row r="36" spans="2:30" s="9" customFormat="1" ht="15.75">
      <c r="B36" s="146"/>
      <c r="C36" s="10" t="s">
        <v>8</v>
      </c>
      <c r="D36" s="45">
        <v>28</v>
      </c>
      <c r="E36" s="112" t="s">
        <v>57</v>
      </c>
      <c r="F36" s="81">
        <v>0.1199</v>
      </c>
      <c r="G36" s="52">
        <v>390</v>
      </c>
      <c r="H36" s="112" t="s">
        <v>57</v>
      </c>
      <c r="I36" s="81">
        <v>1.6709</v>
      </c>
      <c r="J36" s="52">
        <v>3528</v>
      </c>
      <c r="K36" s="112" t="s">
        <v>57</v>
      </c>
      <c r="L36" s="81">
        <v>15.1156</v>
      </c>
      <c r="M36" s="52">
        <v>10228</v>
      </c>
      <c r="N36" s="112" t="s">
        <v>57</v>
      </c>
      <c r="O36" s="81">
        <v>43.8217</v>
      </c>
      <c r="P36" s="52">
        <v>9166</v>
      </c>
      <c r="Q36" s="112" t="s">
        <v>57</v>
      </c>
      <c r="R36" s="81">
        <v>39.2716</v>
      </c>
      <c r="S36" s="52">
        <v>23340</v>
      </c>
      <c r="T36" s="112" t="s">
        <v>57</v>
      </c>
      <c r="U36" s="91">
        <v>100</v>
      </c>
      <c r="V36" s="52"/>
      <c r="W36" s="112"/>
      <c r="X36" s="81"/>
      <c r="Y36" s="52">
        <v>1204</v>
      </c>
      <c r="Z36" s="112" t="s">
        <v>57</v>
      </c>
      <c r="AA36" s="81">
        <v>5.1585</v>
      </c>
      <c r="AB36" s="52">
        <v>15880</v>
      </c>
      <c r="AC36" s="112" t="s">
        <v>57</v>
      </c>
      <c r="AD36" s="81">
        <v>68.0377</v>
      </c>
    </row>
    <row r="37" spans="2:30" s="9" customFormat="1" ht="15.75">
      <c r="B37" s="144" t="s">
        <v>17</v>
      </c>
      <c r="C37" s="25" t="s">
        <v>13</v>
      </c>
      <c r="D37" s="46">
        <v>26</v>
      </c>
      <c r="E37" s="113" t="s">
        <v>57</v>
      </c>
      <c r="F37" s="82">
        <v>0.1163</v>
      </c>
      <c r="G37" s="53">
        <v>152</v>
      </c>
      <c r="H37" s="113" t="s">
        <v>57</v>
      </c>
      <c r="I37" s="82">
        <v>0.6802</v>
      </c>
      <c r="J37" s="53">
        <v>1704</v>
      </c>
      <c r="K37" s="113" t="s">
        <v>57</v>
      </c>
      <c r="L37" s="82">
        <v>7.6255</v>
      </c>
      <c r="M37" s="53">
        <v>6259</v>
      </c>
      <c r="N37" s="113" t="s">
        <v>57</v>
      </c>
      <c r="O37" s="82">
        <v>28.0094</v>
      </c>
      <c r="P37" s="53">
        <v>8911</v>
      </c>
      <c r="Q37" s="113" t="s">
        <v>57</v>
      </c>
      <c r="R37" s="82">
        <v>39.8773</v>
      </c>
      <c r="S37" s="53">
        <v>17053</v>
      </c>
      <c r="T37" s="113" t="s">
        <v>57</v>
      </c>
      <c r="U37" s="92">
        <v>76.3134</v>
      </c>
      <c r="V37" s="53"/>
      <c r="W37" s="113"/>
      <c r="X37" s="82"/>
      <c r="Y37" s="53">
        <v>170</v>
      </c>
      <c r="Z37" s="113" t="s">
        <v>57</v>
      </c>
      <c r="AA37" s="82">
        <v>0.7607</v>
      </c>
      <c r="AB37" s="53">
        <v>8321</v>
      </c>
      <c r="AC37" s="113" t="s">
        <v>57</v>
      </c>
      <c r="AD37" s="82">
        <v>37.237</v>
      </c>
    </row>
    <row r="38" spans="2:30" s="9" customFormat="1" ht="15.75">
      <c r="B38" s="145"/>
      <c r="C38" s="8" t="s">
        <v>14</v>
      </c>
      <c r="D38" s="44">
        <v>8</v>
      </c>
      <c r="E38" s="111" t="s">
        <v>57</v>
      </c>
      <c r="F38" s="80">
        <v>0.0358</v>
      </c>
      <c r="G38" s="51">
        <v>45</v>
      </c>
      <c r="H38" s="111" t="s">
        <v>57</v>
      </c>
      <c r="I38" s="80">
        <v>0.2013</v>
      </c>
      <c r="J38" s="51">
        <v>503</v>
      </c>
      <c r="K38" s="111" t="s">
        <v>57</v>
      </c>
      <c r="L38" s="80">
        <v>2.2509</v>
      </c>
      <c r="M38" s="51">
        <v>2033</v>
      </c>
      <c r="N38" s="111" t="s">
        <v>57</v>
      </c>
      <c r="O38" s="80">
        <v>9.0978</v>
      </c>
      <c r="P38" s="51">
        <v>2704</v>
      </c>
      <c r="Q38" s="111" t="s">
        <v>57</v>
      </c>
      <c r="R38" s="80">
        <v>12.1005</v>
      </c>
      <c r="S38" s="51">
        <v>5293</v>
      </c>
      <c r="T38" s="111" t="s">
        <v>57</v>
      </c>
      <c r="U38" s="90">
        <v>23.6865</v>
      </c>
      <c r="V38" s="51"/>
      <c r="W38" s="111"/>
      <c r="X38" s="80"/>
      <c r="Y38" s="51">
        <v>54</v>
      </c>
      <c r="Z38" s="111" t="s">
        <v>57</v>
      </c>
      <c r="AA38" s="80">
        <v>0.2416</v>
      </c>
      <c r="AB38" s="51">
        <v>2157</v>
      </c>
      <c r="AC38" s="111" t="s">
        <v>57</v>
      </c>
      <c r="AD38" s="80">
        <v>9.6527</v>
      </c>
    </row>
    <row r="39" spans="2:30" s="9" customFormat="1" ht="15.75">
      <c r="B39" s="146"/>
      <c r="C39" s="10" t="s">
        <v>8</v>
      </c>
      <c r="D39" s="45">
        <v>34</v>
      </c>
      <c r="E39" s="112" t="s">
        <v>57</v>
      </c>
      <c r="F39" s="81">
        <v>0.1521</v>
      </c>
      <c r="G39" s="52">
        <v>197</v>
      </c>
      <c r="H39" s="112" t="s">
        <v>57</v>
      </c>
      <c r="I39" s="81">
        <v>0.8815</v>
      </c>
      <c r="J39" s="52">
        <v>2207</v>
      </c>
      <c r="K39" s="112" t="s">
        <v>57</v>
      </c>
      <c r="L39" s="81">
        <v>9.8764</v>
      </c>
      <c r="M39" s="52">
        <v>8292</v>
      </c>
      <c r="N39" s="112" t="s">
        <v>57</v>
      </c>
      <c r="O39" s="81">
        <v>37.1073</v>
      </c>
      <c r="P39" s="52">
        <v>11615</v>
      </c>
      <c r="Q39" s="112" t="s">
        <v>57</v>
      </c>
      <c r="R39" s="81">
        <v>51.9779</v>
      </c>
      <c r="S39" s="52">
        <v>22346</v>
      </c>
      <c r="T39" s="112" t="s">
        <v>57</v>
      </c>
      <c r="U39" s="91">
        <v>100</v>
      </c>
      <c r="V39" s="52"/>
      <c r="W39" s="112"/>
      <c r="X39" s="81"/>
      <c r="Y39" s="52">
        <v>224</v>
      </c>
      <c r="Z39" s="112" t="s">
        <v>57</v>
      </c>
      <c r="AA39" s="81">
        <v>1.0024</v>
      </c>
      <c r="AB39" s="52">
        <v>10478</v>
      </c>
      <c r="AC39" s="112" t="s">
        <v>57</v>
      </c>
      <c r="AD39" s="81">
        <v>46.8898</v>
      </c>
    </row>
    <row r="40" spans="2:30" s="9" customFormat="1" ht="15.75">
      <c r="B40" s="144" t="s">
        <v>18</v>
      </c>
      <c r="C40" s="25" t="s">
        <v>13</v>
      </c>
      <c r="D40" s="46">
        <v>204</v>
      </c>
      <c r="E40" s="113" t="s">
        <v>59</v>
      </c>
      <c r="F40" s="82">
        <v>0.1506</v>
      </c>
      <c r="G40" s="53">
        <v>1016</v>
      </c>
      <c r="H40" s="113" t="s">
        <v>57</v>
      </c>
      <c r="I40" s="82">
        <v>0.7503</v>
      </c>
      <c r="J40" s="53">
        <v>16748</v>
      </c>
      <c r="K40" s="113" t="s">
        <v>57</v>
      </c>
      <c r="L40" s="82">
        <v>12.3688</v>
      </c>
      <c r="M40" s="53">
        <v>22261</v>
      </c>
      <c r="N40" s="113" t="s">
        <v>57</v>
      </c>
      <c r="O40" s="82">
        <v>16.4403</v>
      </c>
      <c r="P40" s="53">
        <v>46512</v>
      </c>
      <c r="Q40" s="113" t="s">
        <v>57</v>
      </c>
      <c r="R40" s="82">
        <v>34.3502</v>
      </c>
      <c r="S40" s="53">
        <v>86742</v>
      </c>
      <c r="T40" s="113" t="s">
        <v>57</v>
      </c>
      <c r="U40" s="92">
        <v>64.0611</v>
      </c>
      <c r="V40" s="53"/>
      <c r="W40" s="113"/>
      <c r="X40" s="82"/>
      <c r="Y40" s="53">
        <v>4527</v>
      </c>
      <c r="Z40" s="113" t="s">
        <v>57</v>
      </c>
      <c r="AA40" s="82">
        <v>3.3433</v>
      </c>
      <c r="AB40" s="53">
        <v>16112</v>
      </c>
      <c r="AC40" s="113" t="s">
        <v>57</v>
      </c>
      <c r="AD40" s="82">
        <v>11.8991</v>
      </c>
    </row>
    <row r="41" spans="2:30" s="9" customFormat="1" ht="15.75">
      <c r="B41" s="145"/>
      <c r="C41" s="8" t="s">
        <v>14</v>
      </c>
      <c r="D41" s="44">
        <v>98</v>
      </c>
      <c r="E41" s="111" t="s">
        <v>59</v>
      </c>
      <c r="F41" s="80">
        <v>0.0723</v>
      </c>
      <c r="G41" s="51">
        <v>513</v>
      </c>
      <c r="H41" s="111" t="s">
        <v>57</v>
      </c>
      <c r="I41" s="80">
        <v>0.3788</v>
      </c>
      <c r="J41" s="51">
        <v>9461</v>
      </c>
      <c r="K41" s="111" t="s">
        <v>57</v>
      </c>
      <c r="L41" s="80">
        <v>6.9871</v>
      </c>
      <c r="M41" s="51">
        <v>12216</v>
      </c>
      <c r="N41" s="111" t="s">
        <v>57</v>
      </c>
      <c r="O41" s="80">
        <v>9.0218</v>
      </c>
      <c r="P41" s="51">
        <v>26375</v>
      </c>
      <c r="Q41" s="111" t="s">
        <v>57</v>
      </c>
      <c r="R41" s="80">
        <v>19.4786</v>
      </c>
      <c r="S41" s="51">
        <v>48663</v>
      </c>
      <c r="T41" s="111" t="s">
        <v>57</v>
      </c>
      <c r="U41" s="90">
        <v>35.9388</v>
      </c>
      <c r="V41" s="51"/>
      <c r="W41" s="111"/>
      <c r="X41" s="80"/>
      <c r="Y41" s="51">
        <v>2352</v>
      </c>
      <c r="Z41" s="111" t="s">
        <v>57</v>
      </c>
      <c r="AA41" s="80">
        <v>1.737</v>
      </c>
      <c r="AB41" s="51">
        <v>7696</v>
      </c>
      <c r="AC41" s="111" t="s">
        <v>57</v>
      </c>
      <c r="AD41" s="80">
        <v>5.6836</v>
      </c>
    </row>
    <row r="42" spans="2:30" s="9" customFormat="1" ht="15.75">
      <c r="B42" s="146"/>
      <c r="C42" s="10" t="s">
        <v>8</v>
      </c>
      <c r="D42" s="45">
        <v>302</v>
      </c>
      <c r="E42" s="112" t="s">
        <v>59</v>
      </c>
      <c r="F42" s="81">
        <v>0.223</v>
      </c>
      <c r="G42" s="52">
        <v>1529</v>
      </c>
      <c r="H42" s="112" t="s">
        <v>57</v>
      </c>
      <c r="I42" s="81">
        <v>1.1292</v>
      </c>
      <c r="J42" s="52">
        <v>26209</v>
      </c>
      <c r="K42" s="112" t="s">
        <v>57</v>
      </c>
      <c r="L42" s="81">
        <v>19.356</v>
      </c>
      <c r="M42" s="52">
        <v>34477</v>
      </c>
      <c r="N42" s="112" t="s">
        <v>57</v>
      </c>
      <c r="O42" s="81">
        <v>25.4621</v>
      </c>
      <c r="P42" s="52">
        <v>72887</v>
      </c>
      <c r="Q42" s="112" t="s">
        <v>57</v>
      </c>
      <c r="R42" s="81">
        <v>53.8288</v>
      </c>
      <c r="S42" s="52">
        <v>135405</v>
      </c>
      <c r="T42" s="112" t="s">
        <v>57</v>
      </c>
      <c r="U42" s="91">
        <v>100</v>
      </c>
      <c r="V42" s="52"/>
      <c r="W42" s="112"/>
      <c r="X42" s="81"/>
      <c r="Y42" s="52">
        <v>6879</v>
      </c>
      <c r="Z42" s="112" t="s">
        <v>57</v>
      </c>
      <c r="AA42" s="81">
        <v>5.0803</v>
      </c>
      <c r="AB42" s="52">
        <v>23808</v>
      </c>
      <c r="AC42" s="112" t="s">
        <v>57</v>
      </c>
      <c r="AD42" s="81">
        <v>17.5828</v>
      </c>
    </row>
    <row r="43" spans="2:30" s="9" customFormat="1" ht="15.75">
      <c r="B43" s="144" t="s">
        <v>52</v>
      </c>
      <c r="C43" s="25" t="s">
        <v>13</v>
      </c>
      <c r="D43" s="46">
        <v>25</v>
      </c>
      <c r="E43" s="113" t="s">
        <v>59</v>
      </c>
      <c r="F43" s="82">
        <v>0.5102</v>
      </c>
      <c r="G43" s="53">
        <v>78</v>
      </c>
      <c r="H43" s="113" t="s">
        <v>57</v>
      </c>
      <c r="I43" s="82">
        <v>1.5918</v>
      </c>
      <c r="J43" s="53">
        <v>593</v>
      </c>
      <c r="K43" s="113" t="s">
        <v>57</v>
      </c>
      <c r="L43" s="82">
        <v>12.102</v>
      </c>
      <c r="M43" s="53">
        <v>699</v>
      </c>
      <c r="N43" s="113" t="s">
        <v>57</v>
      </c>
      <c r="O43" s="82">
        <v>14.2653</v>
      </c>
      <c r="P43" s="53">
        <v>2054</v>
      </c>
      <c r="Q43" s="113" t="s">
        <v>57</v>
      </c>
      <c r="R43" s="82">
        <v>41.9183</v>
      </c>
      <c r="S43" s="53">
        <v>3450</v>
      </c>
      <c r="T43" s="113" t="s">
        <v>57</v>
      </c>
      <c r="U43" s="92">
        <v>70.4081</v>
      </c>
      <c r="V43" s="53"/>
      <c r="W43" s="113"/>
      <c r="X43" s="82"/>
      <c r="Y43" s="53">
        <v>130</v>
      </c>
      <c r="Z43" s="113" t="s">
        <v>57</v>
      </c>
      <c r="AA43" s="82">
        <v>2.653</v>
      </c>
      <c r="AB43" s="53">
        <v>1727</v>
      </c>
      <c r="AC43" s="113" t="s">
        <v>57</v>
      </c>
      <c r="AD43" s="82">
        <v>35.2448</v>
      </c>
    </row>
    <row r="44" spans="2:30" s="9" customFormat="1" ht="15.75">
      <c r="B44" s="145"/>
      <c r="C44" s="8" t="s">
        <v>14</v>
      </c>
      <c r="D44" s="44">
        <v>6</v>
      </c>
      <c r="E44" s="111" t="s">
        <v>59</v>
      </c>
      <c r="F44" s="80">
        <v>0.1224</v>
      </c>
      <c r="G44" s="51">
        <v>34</v>
      </c>
      <c r="H44" s="111" t="s">
        <v>57</v>
      </c>
      <c r="I44" s="80">
        <v>0.6938</v>
      </c>
      <c r="J44" s="51">
        <v>199</v>
      </c>
      <c r="K44" s="111" t="s">
        <v>57</v>
      </c>
      <c r="L44" s="80">
        <v>4.0612</v>
      </c>
      <c r="M44" s="51">
        <v>284</v>
      </c>
      <c r="N44" s="111" t="s">
        <v>57</v>
      </c>
      <c r="O44" s="80">
        <v>5.7959</v>
      </c>
      <c r="P44" s="51">
        <v>927</v>
      </c>
      <c r="Q44" s="111" t="s">
        <v>57</v>
      </c>
      <c r="R44" s="80">
        <v>18.9183</v>
      </c>
      <c r="S44" s="51">
        <v>1450</v>
      </c>
      <c r="T44" s="111" t="s">
        <v>57</v>
      </c>
      <c r="U44" s="90">
        <v>29.5918</v>
      </c>
      <c r="V44" s="51"/>
      <c r="W44" s="111"/>
      <c r="X44" s="80"/>
      <c r="Y44" s="51">
        <v>49</v>
      </c>
      <c r="Z44" s="111" t="s">
        <v>57</v>
      </c>
      <c r="AA44" s="80">
        <v>1</v>
      </c>
      <c r="AB44" s="51">
        <v>716</v>
      </c>
      <c r="AC44" s="111" t="s">
        <v>57</v>
      </c>
      <c r="AD44" s="80">
        <v>14.6122</v>
      </c>
    </row>
    <row r="45" spans="2:30" s="9" customFormat="1" ht="15.75">
      <c r="B45" s="146"/>
      <c r="C45" s="10" t="s">
        <v>8</v>
      </c>
      <c r="D45" s="45">
        <v>31</v>
      </c>
      <c r="E45" s="112" t="s">
        <v>59</v>
      </c>
      <c r="F45" s="81">
        <v>0.6326</v>
      </c>
      <c r="G45" s="52">
        <v>112</v>
      </c>
      <c r="H45" s="112" t="s">
        <v>57</v>
      </c>
      <c r="I45" s="81">
        <v>2.2857</v>
      </c>
      <c r="J45" s="52">
        <v>792</v>
      </c>
      <c r="K45" s="112" t="s">
        <v>57</v>
      </c>
      <c r="L45" s="81">
        <v>16.1632</v>
      </c>
      <c r="M45" s="52">
        <v>983</v>
      </c>
      <c r="N45" s="112" t="s">
        <v>57</v>
      </c>
      <c r="O45" s="81">
        <v>20.0612</v>
      </c>
      <c r="P45" s="52">
        <v>2981</v>
      </c>
      <c r="Q45" s="112" t="s">
        <v>57</v>
      </c>
      <c r="R45" s="81">
        <v>60.8367</v>
      </c>
      <c r="S45" s="52">
        <v>4900</v>
      </c>
      <c r="T45" s="112" t="s">
        <v>57</v>
      </c>
      <c r="U45" s="91">
        <v>100</v>
      </c>
      <c r="V45" s="52"/>
      <c r="W45" s="112"/>
      <c r="X45" s="81"/>
      <c r="Y45" s="52">
        <v>179</v>
      </c>
      <c r="Z45" s="112" t="s">
        <v>57</v>
      </c>
      <c r="AA45" s="81">
        <v>3.653</v>
      </c>
      <c r="AB45" s="52">
        <v>2443</v>
      </c>
      <c r="AC45" s="112" t="s">
        <v>57</v>
      </c>
      <c r="AD45" s="81">
        <v>49.8571</v>
      </c>
    </row>
    <row r="47" spans="1:30" s="9" customFormat="1" ht="14.25">
      <c r="A47" s="15"/>
      <c r="B47" s="16" t="s">
        <v>60</v>
      </c>
      <c r="C47" s="26" t="s">
        <v>61</v>
      </c>
      <c r="D47" s="47"/>
      <c r="E47" s="114"/>
      <c r="F47" s="83"/>
      <c r="G47" s="47"/>
      <c r="H47" s="114"/>
      <c r="I47" s="83"/>
      <c r="J47" s="47"/>
      <c r="K47" s="114"/>
      <c r="L47" s="83"/>
      <c r="M47" s="54"/>
      <c r="N47" s="114"/>
      <c r="O47" s="87"/>
      <c r="P47" s="54"/>
      <c r="Q47" s="114"/>
      <c r="R47" s="87"/>
      <c r="S47" s="54"/>
      <c r="T47" s="114"/>
      <c r="U47" s="87"/>
      <c r="V47" s="54"/>
      <c r="W47" s="114"/>
      <c r="X47" s="87"/>
      <c r="Y47" s="54"/>
      <c r="Z47" s="114"/>
      <c r="AA47" s="87"/>
      <c r="AB47" s="54"/>
      <c r="AC47" s="114"/>
      <c r="AD47" s="87"/>
    </row>
    <row r="48" spans="1:12" ht="14.25">
      <c r="A48" s="9"/>
      <c r="B48" s="16" t="s">
        <v>62</v>
      </c>
      <c r="C48" s="26" t="s">
        <v>63</v>
      </c>
      <c r="D48" s="48"/>
      <c r="F48" s="84"/>
      <c r="G48" s="48"/>
      <c r="I48" s="84"/>
      <c r="J48" s="48"/>
      <c r="L48" s="84"/>
    </row>
    <row r="49" spans="1:12" ht="14.25">
      <c r="A49" s="9"/>
      <c r="B49" s="16" t="s">
        <v>64</v>
      </c>
      <c r="C49" s="26" t="s">
        <v>65</v>
      </c>
      <c r="D49" s="48"/>
      <c r="F49" s="84"/>
      <c r="G49" s="48"/>
      <c r="I49" s="84"/>
      <c r="J49" s="48"/>
      <c r="L49" s="84"/>
    </row>
    <row r="50" spans="1:12" ht="14.25">
      <c r="A50" s="9"/>
      <c r="B50" s="16" t="s">
        <v>66</v>
      </c>
      <c r="C50" s="26" t="s">
        <v>67</v>
      </c>
      <c r="D50" s="48"/>
      <c r="F50" s="84"/>
      <c r="G50" s="48"/>
      <c r="I50" s="84"/>
      <c r="J50" s="48"/>
      <c r="L50" s="84"/>
    </row>
    <row r="51" spans="2:12" ht="14.25">
      <c r="B51" s="16" t="s">
        <v>68</v>
      </c>
      <c r="C51" s="26" t="s">
        <v>69</v>
      </c>
      <c r="D51" s="48"/>
      <c r="F51" s="84"/>
      <c r="G51" s="48"/>
      <c r="I51" s="84"/>
      <c r="J51" s="48"/>
      <c r="L51" s="84"/>
    </row>
    <row r="52" spans="2:12" ht="12.75" customHeight="1">
      <c r="B52" s="16"/>
      <c r="C52" s="26" t="s">
        <v>70</v>
      </c>
      <c r="D52" s="48"/>
      <c r="F52" s="84"/>
      <c r="G52" s="48"/>
      <c r="I52" s="84"/>
      <c r="J52" s="48"/>
      <c r="L52" s="84"/>
    </row>
    <row r="53" spans="2:3" ht="20.25" customHeight="1">
      <c r="B53" s="16" t="s">
        <v>76</v>
      </c>
      <c r="C53" s="26" t="s">
        <v>78</v>
      </c>
    </row>
    <row r="54" spans="2:3" ht="20.25" customHeight="1">
      <c r="B54" s="16" t="s">
        <v>77</v>
      </c>
      <c r="C54" s="26" t="s">
        <v>79</v>
      </c>
    </row>
    <row r="55" ht="20.25" customHeight="1"/>
    <row r="56" ht="15.7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9">
    <mergeCell ref="B13:B15"/>
    <mergeCell ref="B34:B36"/>
    <mergeCell ref="B10:B12"/>
    <mergeCell ref="A1:U1"/>
    <mergeCell ref="B2:AD2"/>
    <mergeCell ref="B3:AD3"/>
    <mergeCell ref="B5:AD5"/>
    <mergeCell ref="B6:B8"/>
    <mergeCell ref="C6:C8"/>
    <mergeCell ref="D6:U6"/>
    <mergeCell ref="B40:B42"/>
    <mergeCell ref="B43:B45"/>
    <mergeCell ref="V6:AD6"/>
    <mergeCell ref="B37:B39"/>
    <mergeCell ref="B16:B18"/>
    <mergeCell ref="B19:B21"/>
    <mergeCell ref="B22:B24"/>
    <mergeCell ref="B25:B27"/>
    <mergeCell ref="B28:B30"/>
    <mergeCell ref="B31:B33"/>
    <mergeCell ref="AB7:AD7"/>
    <mergeCell ref="P7:R7"/>
    <mergeCell ref="S7:U7"/>
    <mergeCell ref="V7:X7"/>
    <mergeCell ref="Y7:AA7"/>
    <mergeCell ref="D7:F7"/>
    <mergeCell ref="G7:I7"/>
    <mergeCell ref="J7:L7"/>
    <mergeCell ref="M7:O7"/>
  </mergeCells>
  <printOptions/>
  <pageMargins left="0.25" right="0.25" top="0.75" bottom="0.25" header="0" footer="0.5"/>
  <pageSetup fitToHeight="1" fitToWidth="1" horizontalDpi="600" verticalDpi="600" orientation="landscape" scale="57" r:id="rId1"/>
  <headerFooter alignWithMargins="0">
    <oddFooter>&amp;CAppendix F-1  (Page 43)&amp;R&amp;11February 2008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0" customWidth="1"/>
    <col min="2" max="2" width="32.7109375" style="20" customWidth="1"/>
    <col min="3" max="3" width="11.421875" style="20" customWidth="1"/>
    <col min="4" max="4" width="11.421875" style="61" customWidth="1"/>
    <col min="5" max="5" width="2.7109375" style="117" customWidth="1"/>
    <col min="6" max="6" width="7.00390625" style="99" customWidth="1"/>
    <col min="7" max="7" width="11.421875" style="61" customWidth="1"/>
    <col min="8" max="8" width="2.7109375" style="117" customWidth="1"/>
    <col min="9" max="9" width="7.00390625" style="99" customWidth="1"/>
    <col min="10" max="10" width="11.421875" style="61" customWidth="1"/>
    <col min="11" max="11" width="2.7109375" style="117" customWidth="1"/>
    <col min="12" max="12" width="7.00390625" style="99" customWidth="1"/>
    <col min="13" max="13" width="11.421875" style="61" customWidth="1"/>
    <col min="14" max="14" width="2.7109375" style="117" customWidth="1"/>
    <col min="15" max="15" width="7.00390625" style="99" customWidth="1"/>
    <col min="16" max="16" width="11.421875" style="61" customWidth="1"/>
    <col min="17" max="17" width="2.7109375" style="117" customWidth="1"/>
    <col min="18" max="18" width="7.00390625" style="99" customWidth="1"/>
    <col min="19" max="19" width="11.421875" style="61" customWidth="1"/>
    <col min="20" max="20" width="2.7109375" style="117" customWidth="1"/>
    <col min="21" max="21" width="7.00390625" style="99" customWidth="1"/>
    <col min="22" max="22" width="11.421875" style="61" customWidth="1"/>
    <col min="23" max="23" width="2.7109375" style="117" customWidth="1"/>
    <col min="24" max="24" width="7.00390625" style="99" customWidth="1"/>
    <col min="25" max="25" width="11.421875" style="61" customWidth="1"/>
    <col min="26" max="26" width="2.7109375" style="117" customWidth="1"/>
    <col min="27" max="27" width="7.00390625" style="99" customWidth="1"/>
    <col min="28" max="28" width="11.421875" style="61" customWidth="1"/>
    <col min="29" max="29" width="2.7109375" style="117" customWidth="1"/>
    <col min="30" max="30" width="7.00390625" style="99" customWidth="1"/>
    <col min="31" max="31" width="11.421875" style="61" customWidth="1"/>
    <col min="32" max="32" width="2.7109375" style="117" customWidth="1"/>
    <col min="33" max="33" width="7.00390625" style="99" customWidth="1"/>
    <col min="34" max="16384" width="9.140625" style="20" customWidth="1"/>
  </cols>
  <sheetData>
    <row r="1" spans="1:42" s="2" customFormat="1" ht="12.7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41"/>
      <c r="K1" s="110"/>
      <c r="L1" s="93"/>
      <c r="M1" s="41"/>
      <c r="N1" s="110"/>
      <c r="O1" s="93"/>
      <c r="P1" s="41"/>
      <c r="Q1" s="110"/>
      <c r="R1" s="93"/>
      <c r="S1" s="41"/>
      <c r="T1" s="110"/>
      <c r="U1" s="93"/>
      <c r="V1" s="41"/>
      <c r="W1" s="110"/>
      <c r="X1" s="93"/>
      <c r="Y1" s="41"/>
      <c r="Z1" s="110"/>
      <c r="AA1" s="93"/>
      <c r="AB1" s="41"/>
      <c r="AC1" s="110"/>
      <c r="AD1" s="93"/>
      <c r="AE1" s="41"/>
      <c r="AF1" s="110"/>
      <c r="AG1" s="93"/>
      <c r="AH1" s="1"/>
      <c r="AI1" s="1"/>
      <c r="AJ1" s="1"/>
      <c r="AK1" s="1"/>
      <c r="AL1" s="1"/>
      <c r="AM1" s="1"/>
      <c r="AN1" s="1"/>
      <c r="AO1" s="1"/>
      <c r="AP1" s="1"/>
    </row>
    <row r="2" spans="1:33" s="3" customFormat="1" ht="20.25" customHeight="1">
      <c r="A2" s="1"/>
      <c r="B2" s="152" t="str">
        <f>'Page 1'!B2</f>
        <v>2006 Civil Rights Data Collection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3" customFormat="1" ht="15.75" customHeight="1">
      <c r="B3" s="21" t="s">
        <v>1</v>
      </c>
      <c r="C3" s="22"/>
      <c r="D3" s="22"/>
      <c r="E3" s="108"/>
      <c r="F3" s="77"/>
      <c r="G3" s="22"/>
      <c r="H3" s="108"/>
      <c r="I3" s="77"/>
      <c r="J3" s="22"/>
      <c r="K3" s="108"/>
      <c r="L3" s="77"/>
      <c r="M3" s="22"/>
      <c r="N3" s="110"/>
      <c r="O3" s="100"/>
      <c r="P3" s="59"/>
      <c r="Q3" s="110"/>
      <c r="R3" s="100"/>
      <c r="S3" s="59"/>
      <c r="T3" s="110"/>
      <c r="U3" s="100"/>
      <c r="V3" s="59"/>
      <c r="W3" s="110"/>
      <c r="X3" s="100"/>
      <c r="Y3" s="59"/>
      <c r="Z3" s="110"/>
      <c r="AA3" s="100"/>
      <c r="AB3" s="59"/>
      <c r="AC3" s="110"/>
      <c r="AD3" s="100"/>
      <c r="AE3" s="59"/>
      <c r="AF3" s="110"/>
      <c r="AG3" s="100"/>
    </row>
    <row r="4" spans="2:33" s="3" customFormat="1" ht="20.25" customHeight="1">
      <c r="B4" s="152" t="str">
        <f>[0]!p1_title</f>
        <v>Projected Values for the State of Illinois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</row>
    <row r="5" spans="1:33" s="4" customFormat="1" ht="15.75" customHeight="1">
      <c r="A5" s="3"/>
      <c r="B5" s="162" t="s">
        <v>25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</row>
    <row r="6" spans="2:33" s="4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47"/>
      <c r="Z6" s="147"/>
      <c r="AA6" s="148"/>
      <c r="AB6" s="148"/>
      <c r="AC6" s="148"/>
      <c r="AD6" s="148"/>
      <c r="AE6" s="148"/>
      <c r="AF6" s="148"/>
      <c r="AG6" s="148"/>
    </row>
    <row r="7" spans="1:42" s="5" customFormat="1" ht="46.5" customHeight="1">
      <c r="A7" s="4"/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41" t="s">
        <v>10</v>
      </c>
      <c r="Z7" s="142"/>
      <c r="AA7" s="143"/>
      <c r="AB7" s="141" t="s">
        <v>11</v>
      </c>
      <c r="AC7" s="142"/>
      <c r="AD7" s="143"/>
      <c r="AE7" s="141" t="s">
        <v>44</v>
      </c>
      <c r="AF7" s="142"/>
      <c r="AG7" s="143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15.75">
      <c r="A8" s="4"/>
      <c r="B8" s="158"/>
      <c r="C8" s="161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  <c r="AE8" s="57" t="s">
        <v>49</v>
      </c>
      <c r="AF8" s="109"/>
      <c r="AG8" s="78" t="s">
        <v>50</v>
      </c>
      <c r="AH8" s="4"/>
      <c r="AI8" s="4"/>
      <c r="AJ8" s="4"/>
      <c r="AK8" s="4"/>
      <c r="AL8" s="4"/>
      <c r="AM8" s="4"/>
      <c r="AN8" s="4"/>
      <c r="AO8" s="4"/>
      <c r="AP8" s="4"/>
    </row>
    <row r="9" spans="1:42" s="7" customFormat="1" ht="15.75">
      <c r="A9" s="4"/>
      <c r="B9" s="28"/>
      <c r="C9" s="29"/>
      <c r="D9" s="67"/>
      <c r="E9" s="116"/>
      <c r="F9" s="94"/>
      <c r="G9" s="62"/>
      <c r="H9" s="116"/>
      <c r="I9" s="94"/>
      <c r="J9" s="62"/>
      <c r="K9" s="116"/>
      <c r="L9" s="94"/>
      <c r="M9" s="62"/>
      <c r="N9" s="110"/>
      <c r="O9" s="79"/>
      <c r="P9" s="50"/>
      <c r="Q9" s="110"/>
      <c r="R9" s="79"/>
      <c r="S9" s="50"/>
      <c r="T9" s="110"/>
      <c r="U9" s="102"/>
      <c r="V9" s="50"/>
      <c r="W9" s="110"/>
      <c r="X9" s="79"/>
      <c r="Y9" s="50"/>
      <c r="Z9" s="110"/>
      <c r="AA9" s="79"/>
      <c r="AB9" s="50"/>
      <c r="AC9" s="110"/>
      <c r="AD9" s="79"/>
      <c r="AE9" s="50"/>
      <c r="AF9" s="110"/>
      <c r="AG9" s="79"/>
      <c r="AH9" s="4"/>
      <c r="AI9" s="4"/>
      <c r="AJ9" s="4"/>
      <c r="AK9" s="4"/>
      <c r="AL9" s="4"/>
      <c r="AM9" s="4"/>
      <c r="AN9" s="4"/>
      <c r="AO9" s="4"/>
      <c r="AP9" s="4"/>
    </row>
    <row r="10" spans="1:42" s="7" customFormat="1" ht="47.25" customHeight="1">
      <c r="A10" s="4"/>
      <c r="B10" s="34" t="s">
        <v>43</v>
      </c>
      <c r="C10" s="35" t="s">
        <v>8</v>
      </c>
      <c r="D10" s="68"/>
      <c r="E10" s="112"/>
      <c r="F10" s="95"/>
      <c r="G10" s="63"/>
      <c r="H10" s="112"/>
      <c r="I10" s="95"/>
      <c r="J10" s="63"/>
      <c r="K10" s="112"/>
      <c r="L10" s="95"/>
      <c r="M10" s="63"/>
      <c r="N10" s="128"/>
      <c r="O10" s="129"/>
      <c r="P10" s="130"/>
      <c r="Q10" s="128"/>
      <c r="R10" s="129"/>
      <c r="S10" s="130"/>
      <c r="T10" s="128"/>
      <c r="U10" s="131"/>
      <c r="V10" s="130"/>
      <c r="W10" s="128"/>
      <c r="X10" s="129"/>
      <c r="Y10" s="130"/>
      <c r="Z10" s="128"/>
      <c r="AA10" s="129"/>
      <c r="AB10" s="130"/>
      <c r="AC10" s="128"/>
      <c r="AD10" s="129"/>
      <c r="AE10" s="130">
        <v>13844</v>
      </c>
      <c r="AF10" s="128"/>
      <c r="AG10" s="129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7" customFormat="1" ht="47.25" customHeight="1">
      <c r="A11" s="4"/>
      <c r="B11" s="36" t="s">
        <v>15</v>
      </c>
      <c r="C11" s="37" t="s">
        <v>8</v>
      </c>
      <c r="D11" s="69"/>
      <c r="E11" s="140"/>
      <c r="F11" s="96"/>
      <c r="G11" s="64"/>
      <c r="H11" s="140"/>
      <c r="I11" s="96"/>
      <c r="J11" s="64"/>
      <c r="K11" s="140"/>
      <c r="L11" s="96"/>
      <c r="M11" s="64"/>
      <c r="N11" s="138"/>
      <c r="O11" s="132"/>
      <c r="P11" s="133"/>
      <c r="Q11" s="138"/>
      <c r="R11" s="132"/>
      <c r="S11" s="133"/>
      <c r="T11" s="138"/>
      <c r="U11" s="134"/>
      <c r="V11" s="133" t="s">
        <v>58</v>
      </c>
      <c r="W11" s="138"/>
      <c r="X11" s="132"/>
      <c r="Y11" s="133"/>
      <c r="Z11" s="138"/>
      <c r="AA11" s="132"/>
      <c r="AB11" s="133"/>
      <c r="AC11" s="138"/>
      <c r="AD11" s="132"/>
      <c r="AE11" s="133" t="s">
        <v>58</v>
      </c>
      <c r="AF11" s="138"/>
      <c r="AG11" s="132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7" customFormat="1" ht="47.25" customHeight="1">
      <c r="A12" s="4"/>
      <c r="B12" s="13" t="s">
        <v>27</v>
      </c>
      <c r="C12" s="37" t="s">
        <v>8</v>
      </c>
      <c r="D12" s="69"/>
      <c r="E12" s="140"/>
      <c r="F12" s="96"/>
      <c r="G12" s="64"/>
      <c r="H12" s="140"/>
      <c r="I12" s="96"/>
      <c r="J12" s="64"/>
      <c r="K12" s="140"/>
      <c r="L12" s="96"/>
      <c r="M12" s="64"/>
      <c r="N12" s="138"/>
      <c r="O12" s="132"/>
      <c r="P12" s="133"/>
      <c r="Q12" s="138"/>
      <c r="R12" s="132"/>
      <c r="S12" s="133"/>
      <c r="T12" s="138"/>
      <c r="U12" s="134"/>
      <c r="V12" s="133">
        <v>3220</v>
      </c>
      <c r="W12" s="138"/>
      <c r="X12" s="132"/>
      <c r="Y12" s="133"/>
      <c r="Z12" s="138"/>
      <c r="AA12" s="132"/>
      <c r="AB12" s="133"/>
      <c r="AC12" s="138"/>
      <c r="AD12" s="132"/>
      <c r="AE12" s="133">
        <v>138</v>
      </c>
      <c r="AF12" s="138"/>
      <c r="AG12" s="132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7" customFormat="1" ht="47.25" customHeight="1">
      <c r="A13" s="4"/>
      <c r="B13" s="13" t="s">
        <v>28</v>
      </c>
      <c r="C13" s="14" t="s">
        <v>8</v>
      </c>
      <c r="D13" s="69"/>
      <c r="E13" s="140"/>
      <c r="F13" s="96"/>
      <c r="G13" s="64"/>
      <c r="H13" s="140"/>
      <c r="I13" s="96"/>
      <c r="J13" s="64"/>
      <c r="K13" s="140"/>
      <c r="L13" s="96"/>
      <c r="M13" s="64"/>
      <c r="N13" s="138"/>
      <c r="O13" s="132"/>
      <c r="P13" s="133"/>
      <c r="Q13" s="138"/>
      <c r="R13" s="132"/>
      <c r="S13" s="133"/>
      <c r="T13" s="138"/>
      <c r="U13" s="134"/>
      <c r="V13" s="133">
        <v>960</v>
      </c>
      <c r="W13" s="138"/>
      <c r="X13" s="132"/>
      <c r="Y13" s="133"/>
      <c r="Z13" s="138"/>
      <c r="AA13" s="132"/>
      <c r="AB13" s="133"/>
      <c r="AC13" s="138"/>
      <c r="AD13" s="132"/>
      <c r="AE13" s="133">
        <v>6</v>
      </c>
      <c r="AF13" s="138"/>
      <c r="AG13" s="132"/>
      <c r="AH13" s="4"/>
      <c r="AI13" s="4"/>
      <c r="AJ13" s="4"/>
      <c r="AK13" s="4"/>
      <c r="AL13" s="4"/>
      <c r="AM13" s="4"/>
      <c r="AN13" s="4"/>
      <c r="AO13" s="4"/>
      <c r="AP13" s="4"/>
    </row>
    <row r="14" spans="2:33" s="9" customFormat="1" ht="15.75">
      <c r="B14" s="149" t="s">
        <v>19</v>
      </c>
      <c r="C14" s="8" t="s">
        <v>13</v>
      </c>
      <c r="D14" s="70">
        <v>316</v>
      </c>
      <c r="E14" s="111" t="s">
        <v>59</v>
      </c>
      <c r="F14" s="97">
        <v>0.2855</v>
      </c>
      <c r="G14" s="65">
        <v>2473</v>
      </c>
      <c r="H14" s="111" t="s">
        <v>57</v>
      </c>
      <c r="I14" s="97">
        <v>2.2346</v>
      </c>
      <c r="J14" s="65">
        <v>6567</v>
      </c>
      <c r="K14" s="111" t="s">
        <v>57</v>
      </c>
      <c r="L14" s="97">
        <v>5.9341</v>
      </c>
      <c r="M14" s="65">
        <v>8172</v>
      </c>
      <c r="N14" s="139" t="s">
        <v>57</v>
      </c>
      <c r="O14" s="135">
        <v>7.3844</v>
      </c>
      <c r="P14" s="136">
        <v>36783</v>
      </c>
      <c r="Q14" s="139" t="s">
        <v>57</v>
      </c>
      <c r="R14" s="135">
        <v>33.2381</v>
      </c>
      <c r="S14" s="136">
        <v>54310</v>
      </c>
      <c r="T14" s="139" t="s">
        <v>57</v>
      </c>
      <c r="U14" s="137">
        <v>49.076</v>
      </c>
      <c r="V14" s="136">
        <v>7694</v>
      </c>
      <c r="W14" s="139" t="s">
        <v>57</v>
      </c>
      <c r="X14" s="135">
        <v>6.9525</v>
      </c>
      <c r="Y14" s="136">
        <v>899</v>
      </c>
      <c r="Z14" s="139" t="s">
        <v>57</v>
      </c>
      <c r="AA14" s="135">
        <v>0.8123</v>
      </c>
      <c r="AB14" s="136"/>
      <c r="AC14" s="139"/>
      <c r="AD14" s="135"/>
      <c r="AE14" s="136"/>
      <c r="AF14" s="139"/>
      <c r="AG14" s="135"/>
    </row>
    <row r="15" spans="2:33" s="9" customFormat="1" ht="15.75">
      <c r="B15" s="145"/>
      <c r="C15" s="8" t="s">
        <v>14</v>
      </c>
      <c r="D15" s="70">
        <v>351</v>
      </c>
      <c r="E15" s="111" t="s">
        <v>59</v>
      </c>
      <c r="F15" s="97">
        <v>0.3171</v>
      </c>
      <c r="G15" s="65">
        <v>2262</v>
      </c>
      <c r="H15" s="111" t="s">
        <v>57</v>
      </c>
      <c r="I15" s="97">
        <v>2.044</v>
      </c>
      <c r="J15" s="65">
        <v>7505</v>
      </c>
      <c r="K15" s="111" t="s">
        <v>57</v>
      </c>
      <c r="L15" s="97">
        <v>6.7817</v>
      </c>
      <c r="M15" s="65">
        <v>10227</v>
      </c>
      <c r="N15" s="139" t="s">
        <v>57</v>
      </c>
      <c r="O15" s="135">
        <v>9.2414</v>
      </c>
      <c r="P15" s="136">
        <v>36011</v>
      </c>
      <c r="Q15" s="139" t="s">
        <v>57</v>
      </c>
      <c r="R15" s="135">
        <v>32.5405</v>
      </c>
      <c r="S15" s="136">
        <v>56355</v>
      </c>
      <c r="T15" s="139" t="s">
        <v>57</v>
      </c>
      <c r="U15" s="137">
        <v>50.9239</v>
      </c>
      <c r="V15" s="136">
        <v>5107</v>
      </c>
      <c r="W15" s="139" t="s">
        <v>57</v>
      </c>
      <c r="X15" s="135">
        <v>4.6148</v>
      </c>
      <c r="Y15" s="136">
        <v>895</v>
      </c>
      <c r="Z15" s="139" t="s">
        <v>57</v>
      </c>
      <c r="AA15" s="135">
        <v>0.8087</v>
      </c>
      <c r="AB15" s="136"/>
      <c r="AC15" s="139"/>
      <c r="AD15" s="135"/>
      <c r="AE15" s="136"/>
      <c r="AF15" s="139"/>
      <c r="AG15" s="135"/>
    </row>
    <row r="16" spans="2:33" s="9" customFormat="1" ht="15.75">
      <c r="B16" s="146"/>
      <c r="C16" s="10" t="s">
        <v>8</v>
      </c>
      <c r="D16" s="68">
        <v>667</v>
      </c>
      <c r="E16" s="112" t="s">
        <v>59</v>
      </c>
      <c r="F16" s="95">
        <v>0.6027</v>
      </c>
      <c r="G16" s="63">
        <v>4735</v>
      </c>
      <c r="H16" s="112" t="s">
        <v>57</v>
      </c>
      <c r="I16" s="95">
        <v>4.2786</v>
      </c>
      <c r="J16" s="63">
        <v>14072</v>
      </c>
      <c r="K16" s="112" t="s">
        <v>57</v>
      </c>
      <c r="L16" s="95">
        <v>12.7158</v>
      </c>
      <c r="M16" s="63">
        <v>18399</v>
      </c>
      <c r="N16" s="128" t="s">
        <v>57</v>
      </c>
      <c r="O16" s="129">
        <v>16.6258</v>
      </c>
      <c r="P16" s="130">
        <v>72794</v>
      </c>
      <c r="Q16" s="128" t="s">
        <v>57</v>
      </c>
      <c r="R16" s="129">
        <v>65.7787</v>
      </c>
      <c r="S16" s="130">
        <v>110665</v>
      </c>
      <c r="T16" s="128" t="s">
        <v>57</v>
      </c>
      <c r="U16" s="131">
        <v>100</v>
      </c>
      <c r="V16" s="130">
        <v>12801</v>
      </c>
      <c r="W16" s="128" t="s">
        <v>57</v>
      </c>
      <c r="X16" s="129">
        <v>11.5673</v>
      </c>
      <c r="Y16" s="130">
        <v>1794</v>
      </c>
      <c r="Z16" s="128" t="s">
        <v>57</v>
      </c>
      <c r="AA16" s="129">
        <v>1.6211</v>
      </c>
      <c r="AB16" s="130"/>
      <c r="AC16" s="128"/>
      <c r="AD16" s="129"/>
      <c r="AE16" s="130"/>
      <c r="AF16" s="128"/>
      <c r="AG16" s="129"/>
    </row>
    <row r="17" spans="2:33" s="9" customFormat="1" ht="15.75">
      <c r="B17" s="144" t="s">
        <v>45</v>
      </c>
      <c r="C17" s="25" t="s">
        <v>13</v>
      </c>
      <c r="D17" s="71">
        <v>0</v>
      </c>
      <c r="E17" s="113" t="s">
        <v>57</v>
      </c>
      <c r="F17" s="98">
        <v>0</v>
      </c>
      <c r="G17" s="66">
        <v>9</v>
      </c>
      <c r="H17" s="113" t="s">
        <v>59</v>
      </c>
      <c r="I17" s="98">
        <v>1.3803</v>
      </c>
      <c r="J17" s="66">
        <v>49</v>
      </c>
      <c r="K17" s="113" t="s">
        <v>59</v>
      </c>
      <c r="L17" s="98">
        <v>7.5153</v>
      </c>
      <c r="M17" s="66">
        <v>178</v>
      </c>
      <c r="N17" s="139" t="s">
        <v>59</v>
      </c>
      <c r="O17" s="135">
        <v>27.3006</v>
      </c>
      <c r="P17" s="136">
        <v>91</v>
      </c>
      <c r="Q17" s="139" t="s">
        <v>57</v>
      </c>
      <c r="R17" s="135">
        <v>13.957</v>
      </c>
      <c r="S17" s="136">
        <v>327</v>
      </c>
      <c r="T17" s="139" t="s">
        <v>59</v>
      </c>
      <c r="U17" s="137">
        <v>50.1533</v>
      </c>
      <c r="V17" s="136">
        <v>109</v>
      </c>
      <c r="W17" s="139" t="s">
        <v>57</v>
      </c>
      <c r="X17" s="135">
        <v>16.7177</v>
      </c>
      <c r="Y17" s="136">
        <v>0</v>
      </c>
      <c r="Z17" s="139" t="s">
        <v>57</v>
      </c>
      <c r="AA17" s="135">
        <v>0</v>
      </c>
      <c r="AB17" s="136"/>
      <c r="AC17" s="139"/>
      <c r="AD17" s="135"/>
      <c r="AE17" s="136"/>
      <c r="AF17" s="139"/>
      <c r="AG17" s="135"/>
    </row>
    <row r="18" spans="2:33" s="9" customFormat="1" ht="15.75">
      <c r="B18" s="145"/>
      <c r="C18" s="8" t="s">
        <v>14</v>
      </c>
      <c r="D18" s="70">
        <v>0</v>
      </c>
      <c r="E18" s="111" t="s">
        <v>57</v>
      </c>
      <c r="F18" s="97">
        <v>0</v>
      </c>
      <c r="G18" s="65">
        <v>15</v>
      </c>
      <c r="H18" s="111" t="s">
        <v>59</v>
      </c>
      <c r="I18" s="97">
        <v>2.3006</v>
      </c>
      <c r="J18" s="65">
        <v>73</v>
      </c>
      <c r="K18" s="111" t="s">
        <v>59</v>
      </c>
      <c r="L18" s="97">
        <v>11.1963</v>
      </c>
      <c r="M18" s="65">
        <v>144</v>
      </c>
      <c r="N18" s="139" t="s">
        <v>59</v>
      </c>
      <c r="O18" s="135">
        <v>22.0858</v>
      </c>
      <c r="P18" s="136">
        <v>93</v>
      </c>
      <c r="Q18" s="139" t="s">
        <v>57</v>
      </c>
      <c r="R18" s="135">
        <v>14.2638</v>
      </c>
      <c r="S18" s="136">
        <v>325</v>
      </c>
      <c r="T18" s="139" t="s">
        <v>59</v>
      </c>
      <c r="U18" s="137">
        <v>49.8466</v>
      </c>
      <c r="V18" s="136">
        <v>77</v>
      </c>
      <c r="W18" s="139" t="s">
        <v>57</v>
      </c>
      <c r="X18" s="135">
        <v>11.8098</v>
      </c>
      <c r="Y18" s="136">
        <v>0</v>
      </c>
      <c r="Z18" s="139" t="s">
        <v>57</v>
      </c>
      <c r="AA18" s="135">
        <v>0</v>
      </c>
      <c r="AB18" s="136"/>
      <c r="AC18" s="139"/>
      <c r="AD18" s="135"/>
      <c r="AE18" s="136"/>
      <c r="AF18" s="139"/>
      <c r="AG18" s="135"/>
    </row>
    <row r="19" spans="2:33" s="9" customFormat="1" ht="15.75">
      <c r="B19" s="146"/>
      <c r="C19" s="10" t="s">
        <v>8</v>
      </c>
      <c r="D19" s="68">
        <v>0</v>
      </c>
      <c r="E19" s="112" t="s">
        <v>57</v>
      </c>
      <c r="F19" s="95">
        <v>0</v>
      </c>
      <c r="G19" s="63">
        <v>24</v>
      </c>
      <c r="H19" s="112" t="s">
        <v>59</v>
      </c>
      <c r="I19" s="95">
        <v>3.6809</v>
      </c>
      <c r="J19" s="63">
        <v>122</v>
      </c>
      <c r="K19" s="112" t="s">
        <v>59</v>
      </c>
      <c r="L19" s="95">
        <v>18.7116</v>
      </c>
      <c r="M19" s="63">
        <v>322</v>
      </c>
      <c r="N19" s="128" t="s">
        <v>59</v>
      </c>
      <c r="O19" s="129">
        <v>49.3865</v>
      </c>
      <c r="P19" s="130">
        <v>184</v>
      </c>
      <c r="Q19" s="128" t="s">
        <v>57</v>
      </c>
      <c r="R19" s="129">
        <v>28.2208</v>
      </c>
      <c r="S19" s="130">
        <v>652</v>
      </c>
      <c r="T19" s="128" t="s">
        <v>59</v>
      </c>
      <c r="U19" s="131">
        <v>100</v>
      </c>
      <c r="V19" s="130">
        <v>186</v>
      </c>
      <c r="W19" s="128" t="s">
        <v>57</v>
      </c>
      <c r="X19" s="129">
        <v>28.5276</v>
      </c>
      <c r="Y19" s="130">
        <v>0</v>
      </c>
      <c r="Z19" s="128" t="s">
        <v>57</v>
      </c>
      <c r="AA19" s="129">
        <v>0</v>
      </c>
      <c r="AB19" s="130"/>
      <c r="AC19" s="128"/>
      <c r="AD19" s="129"/>
      <c r="AE19" s="130"/>
      <c r="AF19" s="128"/>
      <c r="AG19" s="129"/>
    </row>
    <row r="20" spans="2:33" s="9" customFormat="1" ht="15.75">
      <c r="B20" s="144" t="s">
        <v>41</v>
      </c>
      <c r="C20" s="25" t="s">
        <v>13</v>
      </c>
      <c r="D20" s="71">
        <v>0</v>
      </c>
      <c r="E20" s="113" t="s">
        <v>57</v>
      </c>
      <c r="F20" s="98">
        <v>0</v>
      </c>
      <c r="G20" s="66">
        <v>1</v>
      </c>
      <c r="H20" s="113" t="s">
        <v>57</v>
      </c>
      <c r="I20" s="98">
        <v>0.1739</v>
      </c>
      <c r="J20" s="66">
        <v>24</v>
      </c>
      <c r="K20" s="113" t="s">
        <v>59</v>
      </c>
      <c r="L20" s="98">
        <v>4.1739</v>
      </c>
      <c r="M20" s="65">
        <v>157</v>
      </c>
      <c r="N20" s="139" t="s">
        <v>57</v>
      </c>
      <c r="O20" s="135">
        <v>27.3043</v>
      </c>
      <c r="P20" s="136">
        <v>135</v>
      </c>
      <c r="Q20" s="139" t="s">
        <v>59</v>
      </c>
      <c r="R20" s="135">
        <v>23.4782</v>
      </c>
      <c r="S20" s="136">
        <v>317</v>
      </c>
      <c r="T20" s="139" t="s">
        <v>59</v>
      </c>
      <c r="U20" s="137">
        <v>55.1304</v>
      </c>
      <c r="V20" s="136">
        <v>9</v>
      </c>
      <c r="W20" s="139" t="s">
        <v>59</v>
      </c>
      <c r="X20" s="135">
        <v>1.5652</v>
      </c>
      <c r="Y20" s="136">
        <v>0</v>
      </c>
      <c r="Z20" s="139" t="s">
        <v>57</v>
      </c>
      <c r="AA20" s="135">
        <v>0</v>
      </c>
      <c r="AB20" s="136"/>
      <c r="AC20" s="139"/>
      <c r="AD20" s="135"/>
      <c r="AE20" s="136"/>
      <c r="AF20" s="139"/>
      <c r="AG20" s="135"/>
    </row>
    <row r="21" spans="2:33" s="9" customFormat="1" ht="15.75">
      <c r="B21" s="145"/>
      <c r="C21" s="8" t="s">
        <v>14</v>
      </c>
      <c r="D21" s="70">
        <v>0</v>
      </c>
      <c r="E21" s="111" t="s">
        <v>57</v>
      </c>
      <c r="F21" s="97">
        <v>0</v>
      </c>
      <c r="G21" s="65">
        <v>0</v>
      </c>
      <c r="H21" s="111" t="s">
        <v>57</v>
      </c>
      <c r="I21" s="97">
        <v>0</v>
      </c>
      <c r="J21" s="65">
        <v>24</v>
      </c>
      <c r="K21" s="111" t="s">
        <v>59</v>
      </c>
      <c r="L21" s="97">
        <v>4.1739</v>
      </c>
      <c r="M21" s="65">
        <v>124</v>
      </c>
      <c r="N21" s="139" t="s">
        <v>57</v>
      </c>
      <c r="O21" s="135">
        <v>21.5652</v>
      </c>
      <c r="P21" s="136">
        <v>110</v>
      </c>
      <c r="Q21" s="139" t="s">
        <v>59</v>
      </c>
      <c r="R21" s="135">
        <v>19.1304</v>
      </c>
      <c r="S21" s="136">
        <v>258</v>
      </c>
      <c r="T21" s="139" t="s">
        <v>59</v>
      </c>
      <c r="U21" s="137">
        <v>44.8695</v>
      </c>
      <c r="V21" s="136">
        <v>1</v>
      </c>
      <c r="W21" s="139" t="s">
        <v>57</v>
      </c>
      <c r="X21" s="135">
        <v>0.1739</v>
      </c>
      <c r="Y21" s="136">
        <v>0</v>
      </c>
      <c r="Z21" s="139" t="s">
        <v>57</v>
      </c>
      <c r="AA21" s="135">
        <v>0</v>
      </c>
      <c r="AB21" s="136"/>
      <c r="AC21" s="139"/>
      <c r="AD21" s="135"/>
      <c r="AE21" s="136"/>
      <c r="AF21" s="139"/>
      <c r="AG21" s="135"/>
    </row>
    <row r="22" spans="2:33" s="9" customFormat="1" ht="15.75">
      <c r="B22" s="163"/>
      <c r="C22" s="10" t="s">
        <v>8</v>
      </c>
      <c r="D22" s="68">
        <v>0</v>
      </c>
      <c r="E22" s="112" t="s">
        <v>57</v>
      </c>
      <c r="F22" s="95">
        <v>0</v>
      </c>
      <c r="G22" s="63">
        <v>1</v>
      </c>
      <c r="H22" s="112" t="s">
        <v>57</v>
      </c>
      <c r="I22" s="95">
        <v>0.1739</v>
      </c>
      <c r="J22" s="63">
        <v>48</v>
      </c>
      <c r="K22" s="112" t="s">
        <v>59</v>
      </c>
      <c r="L22" s="95">
        <v>8.3478</v>
      </c>
      <c r="M22" s="63">
        <v>281</v>
      </c>
      <c r="N22" s="128" t="s">
        <v>57</v>
      </c>
      <c r="O22" s="129">
        <v>48.8695</v>
      </c>
      <c r="P22" s="130">
        <v>245</v>
      </c>
      <c r="Q22" s="128" t="s">
        <v>59</v>
      </c>
      <c r="R22" s="129">
        <v>42.6086</v>
      </c>
      <c r="S22" s="130">
        <v>575</v>
      </c>
      <c r="T22" s="128" t="s">
        <v>59</v>
      </c>
      <c r="U22" s="131">
        <v>100</v>
      </c>
      <c r="V22" s="130">
        <v>10</v>
      </c>
      <c r="W22" s="128" t="s">
        <v>59</v>
      </c>
      <c r="X22" s="129">
        <v>1.7391</v>
      </c>
      <c r="Y22" s="130">
        <v>0</v>
      </c>
      <c r="Z22" s="128" t="s">
        <v>57</v>
      </c>
      <c r="AA22" s="129">
        <v>0</v>
      </c>
      <c r="AB22" s="130"/>
      <c r="AC22" s="128"/>
      <c r="AD22" s="129"/>
      <c r="AE22" s="130"/>
      <c r="AF22" s="128"/>
      <c r="AG22" s="129"/>
    </row>
    <row r="23" spans="2:33" s="9" customFormat="1" ht="15.75">
      <c r="B23" s="144" t="s">
        <v>42</v>
      </c>
      <c r="C23" s="25" t="s">
        <v>13</v>
      </c>
      <c r="D23" s="71">
        <v>0</v>
      </c>
      <c r="E23" s="113" t="s">
        <v>57</v>
      </c>
      <c r="F23" s="98">
        <v>0</v>
      </c>
      <c r="G23" s="66">
        <v>0</v>
      </c>
      <c r="H23" s="113" t="s">
        <v>57</v>
      </c>
      <c r="I23" s="98">
        <v>0</v>
      </c>
      <c r="J23" s="66">
        <v>3</v>
      </c>
      <c r="K23" s="113" t="s">
        <v>57</v>
      </c>
      <c r="L23" s="98">
        <v>2.8846</v>
      </c>
      <c r="M23" s="65">
        <v>15</v>
      </c>
      <c r="N23" s="139" t="s">
        <v>59</v>
      </c>
      <c r="O23" s="135">
        <v>14.423</v>
      </c>
      <c r="P23" s="136">
        <v>25</v>
      </c>
      <c r="Q23" s="139" t="s">
        <v>59</v>
      </c>
      <c r="R23" s="135">
        <v>24.0384</v>
      </c>
      <c r="S23" s="136">
        <v>43</v>
      </c>
      <c r="T23" s="139" t="s">
        <v>59</v>
      </c>
      <c r="U23" s="137">
        <v>41.3461</v>
      </c>
      <c r="V23" s="136">
        <v>0</v>
      </c>
      <c r="W23" s="139" t="s">
        <v>57</v>
      </c>
      <c r="X23" s="135">
        <v>0</v>
      </c>
      <c r="Y23" s="136">
        <v>0</v>
      </c>
      <c r="Z23" s="139" t="s">
        <v>57</v>
      </c>
      <c r="AA23" s="135">
        <v>0</v>
      </c>
      <c r="AB23" s="136"/>
      <c r="AC23" s="139"/>
      <c r="AD23" s="135"/>
      <c r="AE23" s="136"/>
      <c r="AF23" s="139"/>
      <c r="AG23" s="135"/>
    </row>
    <row r="24" spans="2:33" s="9" customFormat="1" ht="15.75">
      <c r="B24" s="145"/>
      <c r="C24" s="8" t="s">
        <v>14</v>
      </c>
      <c r="D24" s="70">
        <v>0</v>
      </c>
      <c r="E24" s="111" t="s">
        <v>57</v>
      </c>
      <c r="F24" s="97">
        <v>0</v>
      </c>
      <c r="G24" s="65">
        <v>1</v>
      </c>
      <c r="H24" s="111" t="s">
        <v>57</v>
      </c>
      <c r="I24" s="97">
        <v>0.9615</v>
      </c>
      <c r="J24" s="65">
        <v>9</v>
      </c>
      <c r="K24" s="111" t="s">
        <v>59</v>
      </c>
      <c r="L24" s="97">
        <v>8.6538</v>
      </c>
      <c r="M24" s="65">
        <v>25</v>
      </c>
      <c r="N24" s="139" t="s">
        <v>59</v>
      </c>
      <c r="O24" s="135">
        <v>24.0384</v>
      </c>
      <c r="P24" s="136">
        <v>26</v>
      </c>
      <c r="Q24" s="139" t="s">
        <v>59</v>
      </c>
      <c r="R24" s="135">
        <v>25</v>
      </c>
      <c r="S24" s="136">
        <v>61</v>
      </c>
      <c r="T24" s="139" t="s">
        <v>59</v>
      </c>
      <c r="U24" s="137">
        <v>58.6538</v>
      </c>
      <c r="V24" s="136">
        <v>0</v>
      </c>
      <c r="W24" s="139" t="s">
        <v>57</v>
      </c>
      <c r="X24" s="135">
        <v>0</v>
      </c>
      <c r="Y24" s="136">
        <v>0</v>
      </c>
      <c r="Z24" s="139" t="s">
        <v>57</v>
      </c>
      <c r="AA24" s="135">
        <v>0</v>
      </c>
      <c r="AB24" s="136"/>
      <c r="AC24" s="139"/>
      <c r="AD24" s="135"/>
      <c r="AE24" s="136"/>
      <c r="AF24" s="139"/>
      <c r="AG24" s="135"/>
    </row>
    <row r="25" spans="2:33" s="9" customFormat="1" ht="15.75">
      <c r="B25" s="163"/>
      <c r="C25" s="10" t="s">
        <v>8</v>
      </c>
      <c r="D25" s="68">
        <v>0</v>
      </c>
      <c r="E25" s="112" t="s">
        <v>57</v>
      </c>
      <c r="F25" s="95">
        <v>0</v>
      </c>
      <c r="G25" s="63">
        <v>1</v>
      </c>
      <c r="H25" s="112" t="s">
        <v>57</v>
      </c>
      <c r="I25" s="95">
        <v>0.9615</v>
      </c>
      <c r="J25" s="63">
        <v>12</v>
      </c>
      <c r="K25" s="112" t="s">
        <v>59</v>
      </c>
      <c r="L25" s="95">
        <v>11.5384</v>
      </c>
      <c r="M25" s="63">
        <v>40</v>
      </c>
      <c r="N25" s="128" t="s">
        <v>59</v>
      </c>
      <c r="O25" s="129">
        <v>38.4615</v>
      </c>
      <c r="P25" s="130">
        <v>51</v>
      </c>
      <c r="Q25" s="128" t="s">
        <v>59</v>
      </c>
      <c r="R25" s="129">
        <v>49.0384</v>
      </c>
      <c r="S25" s="130">
        <v>104</v>
      </c>
      <c r="T25" s="128" t="s">
        <v>59</v>
      </c>
      <c r="U25" s="131">
        <v>100</v>
      </c>
      <c r="V25" s="130">
        <v>0</v>
      </c>
      <c r="W25" s="128" t="s">
        <v>57</v>
      </c>
      <c r="X25" s="129">
        <v>0</v>
      </c>
      <c r="Y25" s="130">
        <v>0</v>
      </c>
      <c r="Z25" s="128" t="s">
        <v>57</v>
      </c>
      <c r="AA25" s="129">
        <v>0</v>
      </c>
      <c r="AB25" s="130"/>
      <c r="AC25" s="128"/>
      <c r="AD25" s="129"/>
      <c r="AE25" s="130"/>
      <c r="AF25" s="128"/>
      <c r="AG25" s="129"/>
    </row>
    <row r="26" spans="2:33" s="9" customFormat="1" ht="15.75">
      <c r="B26" s="144" t="s">
        <v>22</v>
      </c>
      <c r="C26" s="25" t="s">
        <v>13</v>
      </c>
      <c r="D26" s="71">
        <v>130</v>
      </c>
      <c r="E26" s="113" t="s">
        <v>57</v>
      </c>
      <c r="F26" s="98">
        <v>0.1097</v>
      </c>
      <c r="G26" s="66">
        <v>5388</v>
      </c>
      <c r="H26" s="113" t="s">
        <v>57</v>
      </c>
      <c r="I26" s="98">
        <v>4.5477</v>
      </c>
      <c r="J26" s="66">
        <v>5878</v>
      </c>
      <c r="K26" s="113" t="s">
        <v>57</v>
      </c>
      <c r="L26" s="98">
        <v>4.9613</v>
      </c>
      <c r="M26" s="65">
        <v>7408</v>
      </c>
      <c r="N26" s="139" t="s">
        <v>57</v>
      </c>
      <c r="O26" s="135">
        <v>6.2527</v>
      </c>
      <c r="P26" s="136">
        <v>37427</v>
      </c>
      <c r="Q26" s="139" t="s">
        <v>57</v>
      </c>
      <c r="R26" s="135">
        <v>31.5903</v>
      </c>
      <c r="S26" s="136">
        <v>56231</v>
      </c>
      <c r="T26" s="139" t="s">
        <v>57</v>
      </c>
      <c r="U26" s="137">
        <v>47.4619</v>
      </c>
      <c r="V26" s="136">
        <v>1273</v>
      </c>
      <c r="W26" s="139" t="s">
        <v>57</v>
      </c>
      <c r="X26" s="135">
        <v>1.0744</v>
      </c>
      <c r="Y26" s="136">
        <v>689</v>
      </c>
      <c r="Z26" s="139" t="s">
        <v>57</v>
      </c>
      <c r="AA26" s="135">
        <v>0.5815</v>
      </c>
      <c r="AB26" s="136"/>
      <c r="AC26" s="139"/>
      <c r="AD26" s="135"/>
      <c r="AE26" s="136"/>
      <c r="AF26" s="139"/>
      <c r="AG26" s="135"/>
    </row>
    <row r="27" spans="2:33" s="9" customFormat="1" ht="15.75">
      <c r="B27" s="145"/>
      <c r="C27" s="8" t="s">
        <v>14</v>
      </c>
      <c r="D27" s="70">
        <v>96</v>
      </c>
      <c r="E27" s="111" t="s">
        <v>57</v>
      </c>
      <c r="F27" s="97">
        <v>0.081</v>
      </c>
      <c r="G27" s="65">
        <v>5220</v>
      </c>
      <c r="H27" s="111" t="s">
        <v>57</v>
      </c>
      <c r="I27" s="97">
        <v>4.4059</v>
      </c>
      <c r="J27" s="65">
        <v>6844</v>
      </c>
      <c r="K27" s="111" t="s">
        <v>57</v>
      </c>
      <c r="L27" s="97">
        <v>5.7766</v>
      </c>
      <c r="M27" s="65">
        <v>10830</v>
      </c>
      <c r="N27" s="139" t="s">
        <v>57</v>
      </c>
      <c r="O27" s="135">
        <v>9.141</v>
      </c>
      <c r="P27" s="136">
        <v>39256</v>
      </c>
      <c r="Q27" s="139" t="s">
        <v>57</v>
      </c>
      <c r="R27" s="135">
        <v>33.1341</v>
      </c>
      <c r="S27" s="136">
        <v>62245</v>
      </c>
      <c r="T27" s="139" t="s">
        <v>57</v>
      </c>
      <c r="U27" s="137">
        <v>52.538</v>
      </c>
      <c r="V27" s="136">
        <v>527</v>
      </c>
      <c r="W27" s="139" t="s">
        <v>57</v>
      </c>
      <c r="X27" s="135">
        <v>0.4448</v>
      </c>
      <c r="Y27" s="136">
        <v>682</v>
      </c>
      <c r="Z27" s="139" t="s">
        <v>57</v>
      </c>
      <c r="AA27" s="135">
        <v>0.5756</v>
      </c>
      <c r="AB27" s="136"/>
      <c r="AC27" s="139"/>
      <c r="AD27" s="135"/>
      <c r="AE27" s="136"/>
      <c r="AF27" s="139"/>
      <c r="AG27" s="135"/>
    </row>
    <row r="28" spans="2:33" s="9" customFormat="1" ht="15.75">
      <c r="B28" s="163"/>
      <c r="C28" s="10" t="s">
        <v>8</v>
      </c>
      <c r="D28" s="68">
        <v>226</v>
      </c>
      <c r="E28" s="112" t="s">
        <v>57</v>
      </c>
      <c r="F28" s="95">
        <v>0.1907</v>
      </c>
      <c r="G28" s="63">
        <v>10608</v>
      </c>
      <c r="H28" s="112" t="s">
        <v>57</v>
      </c>
      <c r="I28" s="95">
        <v>8.9537</v>
      </c>
      <c r="J28" s="63">
        <v>12722</v>
      </c>
      <c r="K28" s="112" t="s">
        <v>57</v>
      </c>
      <c r="L28" s="95">
        <v>10.738</v>
      </c>
      <c r="M28" s="63">
        <v>18238</v>
      </c>
      <c r="N28" s="128" t="s">
        <v>57</v>
      </c>
      <c r="O28" s="129">
        <v>15.3938</v>
      </c>
      <c r="P28" s="130">
        <v>76683</v>
      </c>
      <c r="Q28" s="128" t="s">
        <v>57</v>
      </c>
      <c r="R28" s="129">
        <v>64.7245</v>
      </c>
      <c r="S28" s="130">
        <v>118476</v>
      </c>
      <c r="T28" s="128" t="s">
        <v>57</v>
      </c>
      <c r="U28" s="131">
        <v>100</v>
      </c>
      <c r="V28" s="130">
        <v>1800</v>
      </c>
      <c r="W28" s="128" t="s">
        <v>57</v>
      </c>
      <c r="X28" s="129">
        <v>1.5192</v>
      </c>
      <c r="Y28" s="130">
        <v>1371</v>
      </c>
      <c r="Z28" s="128" t="s">
        <v>57</v>
      </c>
      <c r="AA28" s="129">
        <v>1.1571</v>
      </c>
      <c r="AB28" s="130"/>
      <c r="AC28" s="128"/>
      <c r="AD28" s="129"/>
      <c r="AE28" s="130"/>
      <c r="AF28" s="128"/>
      <c r="AG28" s="129"/>
    </row>
    <row r="29" spans="2:33" s="9" customFormat="1" ht="15.75">
      <c r="B29" s="144" t="s">
        <v>23</v>
      </c>
      <c r="C29" s="25" t="s">
        <v>13</v>
      </c>
      <c r="D29" s="71">
        <v>13</v>
      </c>
      <c r="E29" s="113" t="s">
        <v>57</v>
      </c>
      <c r="F29" s="98">
        <v>0.0716</v>
      </c>
      <c r="G29" s="66">
        <v>1258</v>
      </c>
      <c r="H29" s="113" t="s">
        <v>57</v>
      </c>
      <c r="I29" s="98">
        <v>6.9353</v>
      </c>
      <c r="J29" s="66">
        <v>536</v>
      </c>
      <c r="K29" s="113" t="s">
        <v>57</v>
      </c>
      <c r="L29" s="98">
        <v>2.9549</v>
      </c>
      <c r="M29" s="65">
        <v>578</v>
      </c>
      <c r="N29" s="139" t="s">
        <v>57</v>
      </c>
      <c r="O29" s="135">
        <v>3.1865</v>
      </c>
      <c r="P29" s="136">
        <v>6814</v>
      </c>
      <c r="Q29" s="139" t="s">
        <v>57</v>
      </c>
      <c r="R29" s="135">
        <v>37.5654</v>
      </c>
      <c r="S29" s="136">
        <v>9199</v>
      </c>
      <c r="T29" s="139" t="s">
        <v>57</v>
      </c>
      <c r="U29" s="137">
        <v>50.7139</v>
      </c>
      <c r="V29" s="136">
        <v>104</v>
      </c>
      <c r="W29" s="139" t="s">
        <v>57</v>
      </c>
      <c r="X29" s="135">
        <v>0.5733</v>
      </c>
      <c r="Y29" s="136">
        <v>31</v>
      </c>
      <c r="Z29" s="139" t="s">
        <v>57</v>
      </c>
      <c r="AA29" s="135">
        <v>0.1709</v>
      </c>
      <c r="AB29" s="136"/>
      <c r="AC29" s="139"/>
      <c r="AD29" s="135"/>
      <c r="AE29" s="136"/>
      <c r="AF29" s="139"/>
      <c r="AG29" s="135"/>
    </row>
    <row r="30" spans="2:33" s="9" customFormat="1" ht="15.75">
      <c r="B30" s="145"/>
      <c r="C30" s="8" t="s">
        <v>14</v>
      </c>
      <c r="D30" s="70">
        <v>1</v>
      </c>
      <c r="E30" s="111" t="s">
        <v>57</v>
      </c>
      <c r="F30" s="97">
        <v>0.0055</v>
      </c>
      <c r="G30" s="65">
        <v>1210</v>
      </c>
      <c r="H30" s="111" t="s">
        <v>57</v>
      </c>
      <c r="I30" s="97">
        <v>6.6707</v>
      </c>
      <c r="J30" s="65">
        <v>555</v>
      </c>
      <c r="K30" s="111" t="s">
        <v>57</v>
      </c>
      <c r="L30" s="97">
        <v>3.0597</v>
      </c>
      <c r="M30" s="65">
        <v>784</v>
      </c>
      <c r="N30" s="139" t="s">
        <v>57</v>
      </c>
      <c r="O30" s="135">
        <v>4.3221</v>
      </c>
      <c r="P30" s="136">
        <v>6391</v>
      </c>
      <c r="Q30" s="139" t="s">
        <v>57</v>
      </c>
      <c r="R30" s="135">
        <v>35.2334</v>
      </c>
      <c r="S30" s="136">
        <v>8940</v>
      </c>
      <c r="T30" s="139" t="s">
        <v>57</v>
      </c>
      <c r="U30" s="137">
        <v>49.286</v>
      </c>
      <c r="V30" s="136">
        <v>42</v>
      </c>
      <c r="W30" s="139" t="s">
        <v>57</v>
      </c>
      <c r="X30" s="135">
        <v>0.2315</v>
      </c>
      <c r="Y30" s="136">
        <v>60</v>
      </c>
      <c r="Z30" s="139" t="s">
        <v>57</v>
      </c>
      <c r="AA30" s="135">
        <v>0.3307</v>
      </c>
      <c r="AB30" s="136"/>
      <c r="AC30" s="139"/>
      <c r="AD30" s="135"/>
      <c r="AE30" s="136"/>
      <c r="AF30" s="139"/>
      <c r="AG30" s="135"/>
    </row>
    <row r="31" spans="2:33" s="9" customFormat="1" ht="15.75">
      <c r="B31" s="163"/>
      <c r="C31" s="10" t="s">
        <v>8</v>
      </c>
      <c r="D31" s="68">
        <v>14</v>
      </c>
      <c r="E31" s="112" t="s">
        <v>57</v>
      </c>
      <c r="F31" s="95">
        <v>0.0771</v>
      </c>
      <c r="G31" s="63">
        <v>2468</v>
      </c>
      <c r="H31" s="112" t="s">
        <v>57</v>
      </c>
      <c r="I31" s="95">
        <v>13.606</v>
      </c>
      <c r="J31" s="63">
        <v>1091</v>
      </c>
      <c r="K31" s="112" t="s">
        <v>57</v>
      </c>
      <c r="L31" s="95">
        <v>6.0146</v>
      </c>
      <c r="M31" s="63">
        <v>1362</v>
      </c>
      <c r="N31" s="128" t="s">
        <v>57</v>
      </c>
      <c r="O31" s="129">
        <v>7.5086</v>
      </c>
      <c r="P31" s="130">
        <v>13205</v>
      </c>
      <c r="Q31" s="128" t="s">
        <v>57</v>
      </c>
      <c r="R31" s="129">
        <v>72.7989</v>
      </c>
      <c r="S31" s="130">
        <v>18139</v>
      </c>
      <c r="T31" s="128" t="s">
        <v>57</v>
      </c>
      <c r="U31" s="131">
        <v>100</v>
      </c>
      <c r="V31" s="130">
        <v>146</v>
      </c>
      <c r="W31" s="128" t="s">
        <v>57</v>
      </c>
      <c r="X31" s="129">
        <v>0.8048</v>
      </c>
      <c r="Y31" s="130">
        <v>91</v>
      </c>
      <c r="Z31" s="128" t="s">
        <v>57</v>
      </c>
      <c r="AA31" s="129">
        <v>0.5016</v>
      </c>
      <c r="AB31" s="130"/>
      <c r="AC31" s="128"/>
      <c r="AD31" s="129"/>
      <c r="AE31" s="130"/>
      <c r="AF31" s="128"/>
      <c r="AG31" s="129"/>
    </row>
    <row r="32" spans="2:33" s="9" customFormat="1" ht="15.75">
      <c r="B32" s="144" t="s">
        <v>24</v>
      </c>
      <c r="C32" s="25" t="s">
        <v>13</v>
      </c>
      <c r="D32" s="71">
        <v>10</v>
      </c>
      <c r="E32" s="113" t="s">
        <v>59</v>
      </c>
      <c r="F32" s="98">
        <v>0.061</v>
      </c>
      <c r="G32" s="66">
        <v>1418</v>
      </c>
      <c r="H32" s="113" t="s">
        <v>57</v>
      </c>
      <c r="I32" s="98">
        <v>8.6574</v>
      </c>
      <c r="J32" s="66">
        <v>536</v>
      </c>
      <c r="K32" s="113" t="s">
        <v>57</v>
      </c>
      <c r="L32" s="98">
        <v>3.2724</v>
      </c>
      <c r="M32" s="65">
        <v>569</v>
      </c>
      <c r="N32" s="139" t="s">
        <v>57</v>
      </c>
      <c r="O32" s="135">
        <v>3.4739</v>
      </c>
      <c r="P32" s="136">
        <v>5584</v>
      </c>
      <c r="Q32" s="139" t="s">
        <v>57</v>
      </c>
      <c r="R32" s="135">
        <v>34.0924</v>
      </c>
      <c r="S32" s="136">
        <v>8116</v>
      </c>
      <c r="T32" s="139" t="s">
        <v>57</v>
      </c>
      <c r="U32" s="137">
        <v>49.5512</v>
      </c>
      <c r="V32" s="136">
        <v>99</v>
      </c>
      <c r="W32" s="139" t="s">
        <v>57</v>
      </c>
      <c r="X32" s="135">
        <v>0.6044</v>
      </c>
      <c r="Y32" s="136">
        <v>40</v>
      </c>
      <c r="Z32" s="139" t="s">
        <v>57</v>
      </c>
      <c r="AA32" s="135">
        <v>0.2442</v>
      </c>
      <c r="AB32" s="136"/>
      <c r="AC32" s="139"/>
      <c r="AD32" s="135"/>
      <c r="AE32" s="136"/>
      <c r="AF32" s="139"/>
      <c r="AG32" s="135"/>
    </row>
    <row r="33" spans="2:33" s="9" customFormat="1" ht="15.75">
      <c r="B33" s="145"/>
      <c r="C33" s="8" t="s">
        <v>14</v>
      </c>
      <c r="D33" s="70">
        <v>21</v>
      </c>
      <c r="E33" s="111" t="s">
        <v>57</v>
      </c>
      <c r="F33" s="97">
        <v>0.1282</v>
      </c>
      <c r="G33" s="65">
        <v>1258</v>
      </c>
      <c r="H33" s="111" t="s">
        <v>57</v>
      </c>
      <c r="I33" s="97">
        <v>7.6805</v>
      </c>
      <c r="J33" s="65">
        <v>738</v>
      </c>
      <c r="K33" s="111" t="s">
        <v>57</v>
      </c>
      <c r="L33" s="97">
        <v>4.5057</v>
      </c>
      <c r="M33" s="65">
        <v>1042</v>
      </c>
      <c r="N33" s="139" t="s">
        <v>57</v>
      </c>
      <c r="O33" s="135">
        <v>6.3618</v>
      </c>
      <c r="P33" s="136">
        <v>5202</v>
      </c>
      <c r="Q33" s="139" t="s">
        <v>57</v>
      </c>
      <c r="R33" s="135">
        <v>31.7601</v>
      </c>
      <c r="S33" s="136">
        <v>8263</v>
      </c>
      <c r="T33" s="139" t="s">
        <v>57</v>
      </c>
      <c r="U33" s="137">
        <v>50.4487</v>
      </c>
      <c r="V33" s="136">
        <v>46</v>
      </c>
      <c r="W33" s="139" t="s">
        <v>57</v>
      </c>
      <c r="X33" s="135">
        <v>0.2808</v>
      </c>
      <c r="Y33" s="136">
        <v>53</v>
      </c>
      <c r="Z33" s="139" t="s">
        <v>57</v>
      </c>
      <c r="AA33" s="135">
        <v>0.3235</v>
      </c>
      <c r="AB33" s="136"/>
      <c r="AC33" s="139"/>
      <c r="AD33" s="135"/>
      <c r="AE33" s="136"/>
      <c r="AF33" s="139"/>
      <c r="AG33" s="135"/>
    </row>
    <row r="34" spans="2:33" s="9" customFormat="1" ht="15.75">
      <c r="B34" s="163"/>
      <c r="C34" s="10" t="s">
        <v>8</v>
      </c>
      <c r="D34" s="68">
        <v>31</v>
      </c>
      <c r="E34" s="112" t="s">
        <v>57</v>
      </c>
      <c r="F34" s="95">
        <v>0.1892</v>
      </c>
      <c r="G34" s="63">
        <v>2676</v>
      </c>
      <c r="H34" s="112" t="s">
        <v>57</v>
      </c>
      <c r="I34" s="95">
        <v>16.3379</v>
      </c>
      <c r="J34" s="63">
        <v>1274</v>
      </c>
      <c r="K34" s="112" t="s">
        <v>57</v>
      </c>
      <c r="L34" s="95">
        <v>7.7782</v>
      </c>
      <c r="M34" s="63">
        <v>1611</v>
      </c>
      <c r="N34" s="128" t="s">
        <v>57</v>
      </c>
      <c r="O34" s="129">
        <v>9.8357</v>
      </c>
      <c r="P34" s="130">
        <v>10786</v>
      </c>
      <c r="Q34" s="128" t="s">
        <v>57</v>
      </c>
      <c r="R34" s="129">
        <v>65.8526</v>
      </c>
      <c r="S34" s="130">
        <v>16379</v>
      </c>
      <c r="T34" s="128" t="s">
        <v>57</v>
      </c>
      <c r="U34" s="131">
        <v>100</v>
      </c>
      <c r="V34" s="130">
        <v>145</v>
      </c>
      <c r="W34" s="128" t="s">
        <v>57</v>
      </c>
      <c r="X34" s="129">
        <v>0.8852</v>
      </c>
      <c r="Y34" s="130">
        <v>93</v>
      </c>
      <c r="Z34" s="128" t="s">
        <v>57</v>
      </c>
      <c r="AA34" s="129">
        <v>0.5678</v>
      </c>
      <c r="AB34" s="130"/>
      <c r="AC34" s="128"/>
      <c r="AD34" s="129"/>
      <c r="AE34" s="130"/>
      <c r="AF34" s="128"/>
      <c r="AG34" s="129"/>
    </row>
    <row r="35" spans="2:33" s="9" customFormat="1" ht="15.75">
      <c r="B35" s="144" t="s">
        <v>33</v>
      </c>
      <c r="C35" s="25" t="s">
        <v>13</v>
      </c>
      <c r="D35" s="71">
        <v>3</v>
      </c>
      <c r="E35" s="113" t="s">
        <v>57</v>
      </c>
      <c r="F35" s="98">
        <v>0.0521</v>
      </c>
      <c r="G35" s="66">
        <v>245</v>
      </c>
      <c r="H35" s="113" t="s">
        <v>57</v>
      </c>
      <c r="I35" s="98">
        <v>4.2608</v>
      </c>
      <c r="J35" s="66">
        <v>523</v>
      </c>
      <c r="K35" s="113" t="s">
        <v>57</v>
      </c>
      <c r="L35" s="98">
        <v>9.0956</v>
      </c>
      <c r="M35" s="65">
        <v>86</v>
      </c>
      <c r="N35" s="139" t="s">
        <v>59</v>
      </c>
      <c r="O35" s="135">
        <v>1.4956</v>
      </c>
      <c r="P35" s="136">
        <v>1073</v>
      </c>
      <c r="Q35" s="139" t="s">
        <v>57</v>
      </c>
      <c r="R35" s="135">
        <v>18.6608</v>
      </c>
      <c r="S35" s="136">
        <v>1929</v>
      </c>
      <c r="T35" s="139" t="s">
        <v>57</v>
      </c>
      <c r="U35" s="137">
        <v>33.5478</v>
      </c>
      <c r="V35" s="136">
        <v>15</v>
      </c>
      <c r="W35" s="139" t="s">
        <v>57</v>
      </c>
      <c r="X35" s="135">
        <v>0.2608</v>
      </c>
      <c r="Y35" s="136">
        <v>83</v>
      </c>
      <c r="Z35" s="139" t="s">
        <v>57</v>
      </c>
      <c r="AA35" s="135">
        <v>1.4434</v>
      </c>
      <c r="AB35" s="136"/>
      <c r="AC35" s="139"/>
      <c r="AD35" s="135"/>
      <c r="AE35" s="136"/>
      <c r="AF35" s="139"/>
      <c r="AG35" s="135"/>
    </row>
    <row r="36" spans="2:33" s="9" customFormat="1" ht="15.75">
      <c r="B36" s="145"/>
      <c r="C36" s="8" t="s">
        <v>14</v>
      </c>
      <c r="D36" s="70">
        <v>8</v>
      </c>
      <c r="E36" s="111" t="s">
        <v>57</v>
      </c>
      <c r="F36" s="97">
        <v>0.1391</v>
      </c>
      <c r="G36" s="65">
        <v>373</v>
      </c>
      <c r="H36" s="111" t="s">
        <v>57</v>
      </c>
      <c r="I36" s="97">
        <v>6.4869</v>
      </c>
      <c r="J36" s="65">
        <v>985</v>
      </c>
      <c r="K36" s="111" t="s">
        <v>57</v>
      </c>
      <c r="L36" s="97">
        <v>17.1304</v>
      </c>
      <c r="M36" s="65">
        <v>208</v>
      </c>
      <c r="N36" s="139" t="s">
        <v>57</v>
      </c>
      <c r="O36" s="135">
        <v>3.6173</v>
      </c>
      <c r="P36" s="136">
        <v>2247</v>
      </c>
      <c r="Q36" s="139" t="s">
        <v>57</v>
      </c>
      <c r="R36" s="135">
        <v>39.0782</v>
      </c>
      <c r="S36" s="136">
        <v>3821</v>
      </c>
      <c r="T36" s="139" t="s">
        <v>57</v>
      </c>
      <c r="U36" s="137">
        <v>66.4521</v>
      </c>
      <c r="V36" s="136">
        <v>21</v>
      </c>
      <c r="W36" s="139" t="s">
        <v>57</v>
      </c>
      <c r="X36" s="135">
        <v>0.3652</v>
      </c>
      <c r="Y36" s="136">
        <v>137</v>
      </c>
      <c r="Z36" s="139" t="s">
        <v>57</v>
      </c>
      <c r="AA36" s="135">
        <v>2.3826</v>
      </c>
      <c r="AB36" s="136"/>
      <c r="AC36" s="139"/>
      <c r="AD36" s="135"/>
      <c r="AE36" s="136"/>
      <c r="AF36" s="139"/>
      <c r="AG36" s="135"/>
    </row>
    <row r="37" spans="2:33" s="9" customFormat="1" ht="15.75">
      <c r="B37" s="163"/>
      <c r="C37" s="10" t="s">
        <v>8</v>
      </c>
      <c r="D37" s="68">
        <v>11</v>
      </c>
      <c r="E37" s="112" t="s">
        <v>57</v>
      </c>
      <c r="F37" s="95">
        <v>0.1913</v>
      </c>
      <c r="G37" s="63">
        <v>618</v>
      </c>
      <c r="H37" s="112" t="s">
        <v>57</v>
      </c>
      <c r="I37" s="95">
        <v>10.7478</v>
      </c>
      <c r="J37" s="63">
        <v>1508</v>
      </c>
      <c r="K37" s="112" t="s">
        <v>57</v>
      </c>
      <c r="L37" s="95">
        <v>26.226</v>
      </c>
      <c r="M37" s="63">
        <v>294</v>
      </c>
      <c r="N37" s="128" t="s">
        <v>57</v>
      </c>
      <c r="O37" s="129">
        <v>5.113</v>
      </c>
      <c r="P37" s="130">
        <v>3320</v>
      </c>
      <c r="Q37" s="128" t="s">
        <v>57</v>
      </c>
      <c r="R37" s="129">
        <v>57.7391</v>
      </c>
      <c r="S37" s="130">
        <v>5750</v>
      </c>
      <c r="T37" s="128" t="s">
        <v>57</v>
      </c>
      <c r="U37" s="131">
        <v>100</v>
      </c>
      <c r="V37" s="130">
        <v>36</v>
      </c>
      <c r="W37" s="128" t="s">
        <v>57</v>
      </c>
      <c r="X37" s="129">
        <v>0.626</v>
      </c>
      <c r="Y37" s="130">
        <v>220</v>
      </c>
      <c r="Z37" s="128" t="s">
        <v>57</v>
      </c>
      <c r="AA37" s="129">
        <v>3.826</v>
      </c>
      <c r="AB37" s="130"/>
      <c r="AC37" s="128"/>
      <c r="AD37" s="129"/>
      <c r="AE37" s="130"/>
      <c r="AF37" s="128"/>
      <c r="AG37" s="129"/>
    </row>
    <row r="38" spans="2:33" s="9" customFormat="1" ht="15.75">
      <c r="B38" s="144" t="s">
        <v>34</v>
      </c>
      <c r="C38" s="25" t="s">
        <v>13</v>
      </c>
      <c r="D38" s="71">
        <v>28</v>
      </c>
      <c r="E38" s="113" t="s">
        <v>57</v>
      </c>
      <c r="F38" s="98">
        <v>0.0542</v>
      </c>
      <c r="G38" s="66">
        <v>2424</v>
      </c>
      <c r="H38" s="113" t="s">
        <v>57</v>
      </c>
      <c r="I38" s="98">
        <v>4.6922</v>
      </c>
      <c r="J38" s="66">
        <v>1776</v>
      </c>
      <c r="K38" s="113" t="s">
        <v>57</v>
      </c>
      <c r="L38" s="98">
        <v>3.4378</v>
      </c>
      <c r="M38" s="65">
        <v>2271</v>
      </c>
      <c r="N38" s="139" t="s">
        <v>57</v>
      </c>
      <c r="O38" s="135">
        <v>4.396</v>
      </c>
      <c r="P38" s="136">
        <v>15571</v>
      </c>
      <c r="Q38" s="139" t="s">
        <v>57</v>
      </c>
      <c r="R38" s="135">
        <v>30.1413</v>
      </c>
      <c r="S38" s="136">
        <v>22070</v>
      </c>
      <c r="T38" s="139" t="s">
        <v>57</v>
      </c>
      <c r="U38" s="137">
        <v>42.7216</v>
      </c>
      <c r="V38" s="136">
        <v>296</v>
      </c>
      <c r="W38" s="139" t="s">
        <v>57</v>
      </c>
      <c r="X38" s="135">
        <v>0.5729</v>
      </c>
      <c r="Y38" s="136">
        <v>52</v>
      </c>
      <c r="Z38" s="139" t="s">
        <v>57</v>
      </c>
      <c r="AA38" s="135">
        <v>0.1006</v>
      </c>
      <c r="AB38" s="136"/>
      <c r="AC38" s="139"/>
      <c r="AD38" s="135"/>
      <c r="AE38" s="136"/>
      <c r="AF38" s="139"/>
      <c r="AG38" s="135"/>
    </row>
    <row r="39" spans="2:33" s="9" customFormat="1" ht="15.75">
      <c r="B39" s="145"/>
      <c r="C39" s="8" t="s">
        <v>14</v>
      </c>
      <c r="D39" s="70">
        <v>46</v>
      </c>
      <c r="E39" s="111" t="s">
        <v>57</v>
      </c>
      <c r="F39" s="97">
        <v>0.089</v>
      </c>
      <c r="G39" s="65">
        <v>2721</v>
      </c>
      <c r="H39" s="111" t="s">
        <v>57</v>
      </c>
      <c r="I39" s="97">
        <v>5.2671</v>
      </c>
      <c r="J39" s="65">
        <v>2674</v>
      </c>
      <c r="K39" s="111" t="s">
        <v>57</v>
      </c>
      <c r="L39" s="97">
        <v>5.1761</v>
      </c>
      <c r="M39" s="65">
        <v>4271</v>
      </c>
      <c r="N39" s="139" t="s">
        <v>57</v>
      </c>
      <c r="O39" s="135">
        <v>8.2675</v>
      </c>
      <c r="P39" s="136">
        <v>19878</v>
      </c>
      <c r="Q39" s="139" t="s">
        <v>57</v>
      </c>
      <c r="R39" s="135">
        <v>38.4785</v>
      </c>
      <c r="S39" s="136">
        <v>29590</v>
      </c>
      <c r="T39" s="139" t="s">
        <v>57</v>
      </c>
      <c r="U39" s="137">
        <v>57.2783</v>
      </c>
      <c r="V39" s="136">
        <v>181</v>
      </c>
      <c r="W39" s="139" t="s">
        <v>57</v>
      </c>
      <c r="X39" s="135">
        <v>0.3503</v>
      </c>
      <c r="Y39" s="136">
        <v>62</v>
      </c>
      <c r="Z39" s="139" t="s">
        <v>57</v>
      </c>
      <c r="AA39" s="135">
        <v>0.12</v>
      </c>
      <c r="AB39" s="136"/>
      <c r="AC39" s="139"/>
      <c r="AD39" s="135"/>
      <c r="AE39" s="136"/>
      <c r="AF39" s="139"/>
      <c r="AG39" s="135"/>
    </row>
    <row r="40" spans="2:33" s="9" customFormat="1" ht="15.75">
      <c r="B40" s="163"/>
      <c r="C40" s="10" t="s">
        <v>8</v>
      </c>
      <c r="D40" s="68">
        <v>74</v>
      </c>
      <c r="E40" s="112" t="s">
        <v>57</v>
      </c>
      <c r="F40" s="95">
        <v>0.1432</v>
      </c>
      <c r="G40" s="63">
        <v>5145</v>
      </c>
      <c r="H40" s="112" t="s">
        <v>57</v>
      </c>
      <c r="I40" s="95">
        <v>9.9593</v>
      </c>
      <c r="J40" s="63">
        <v>4450</v>
      </c>
      <c r="K40" s="112" t="s">
        <v>57</v>
      </c>
      <c r="L40" s="95">
        <v>8.614</v>
      </c>
      <c r="M40" s="63">
        <v>6542</v>
      </c>
      <c r="N40" s="128" t="s">
        <v>57</v>
      </c>
      <c r="O40" s="129">
        <v>12.6635</v>
      </c>
      <c r="P40" s="130">
        <v>35449</v>
      </c>
      <c r="Q40" s="128" t="s">
        <v>57</v>
      </c>
      <c r="R40" s="129">
        <v>68.6198</v>
      </c>
      <c r="S40" s="130">
        <v>51660</v>
      </c>
      <c r="T40" s="128" t="s">
        <v>57</v>
      </c>
      <c r="U40" s="131">
        <v>100</v>
      </c>
      <c r="V40" s="130">
        <v>477</v>
      </c>
      <c r="W40" s="128" t="s">
        <v>57</v>
      </c>
      <c r="X40" s="129">
        <v>0.9233</v>
      </c>
      <c r="Y40" s="130">
        <v>114</v>
      </c>
      <c r="Z40" s="128" t="s">
        <v>57</v>
      </c>
      <c r="AA40" s="129">
        <v>0.2206</v>
      </c>
      <c r="AB40" s="130"/>
      <c r="AC40" s="128"/>
      <c r="AD40" s="129"/>
      <c r="AE40" s="130"/>
      <c r="AF40" s="128"/>
      <c r="AG40" s="129"/>
    </row>
    <row r="41" spans="1:33" s="9" customFormat="1" ht="14.25">
      <c r="A41" s="15"/>
      <c r="C41" s="15"/>
      <c r="D41" s="54"/>
      <c r="E41" s="114"/>
      <c r="F41" s="87"/>
      <c r="G41" s="54"/>
      <c r="H41" s="114"/>
      <c r="I41" s="87"/>
      <c r="J41" s="54"/>
      <c r="K41" s="114"/>
      <c r="L41" s="87"/>
      <c r="M41" s="54"/>
      <c r="N41" s="110"/>
      <c r="O41" s="101"/>
      <c r="P41" s="60"/>
      <c r="Q41" s="110"/>
      <c r="R41" s="101"/>
      <c r="S41" s="60"/>
      <c r="T41" s="110"/>
      <c r="U41" s="101"/>
      <c r="V41" s="60"/>
      <c r="W41" s="110"/>
      <c r="X41" s="101"/>
      <c r="Y41" s="60"/>
      <c r="Z41" s="110"/>
      <c r="AA41" s="101"/>
      <c r="AB41" s="60"/>
      <c r="AC41" s="110"/>
      <c r="AD41" s="101"/>
      <c r="AE41" s="60"/>
      <c r="AF41" s="110"/>
      <c r="AG41" s="101"/>
    </row>
    <row r="42" spans="1:33" s="9" customFormat="1" ht="14.25">
      <c r="A42" s="15"/>
      <c r="B42" s="16" t="s">
        <v>60</v>
      </c>
      <c r="C42" s="17" t="s">
        <v>61</v>
      </c>
      <c r="D42" s="54"/>
      <c r="E42" s="114"/>
      <c r="F42" s="87"/>
      <c r="G42" s="54"/>
      <c r="H42" s="114"/>
      <c r="I42" s="87"/>
      <c r="J42" s="54"/>
      <c r="K42" s="114"/>
      <c r="L42" s="87"/>
      <c r="M42" s="54"/>
      <c r="N42" s="110"/>
      <c r="O42" s="101"/>
      <c r="P42" s="60"/>
      <c r="Q42" s="110"/>
      <c r="R42" s="101"/>
      <c r="S42" s="60"/>
      <c r="T42" s="110"/>
      <c r="U42" s="101"/>
      <c r="V42" s="60"/>
      <c r="W42" s="110"/>
      <c r="X42" s="101"/>
      <c r="Y42" s="60"/>
      <c r="Z42" s="110"/>
      <c r="AA42" s="101"/>
      <c r="AB42" s="60"/>
      <c r="AC42" s="110"/>
      <c r="AD42" s="101"/>
      <c r="AE42" s="60"/>
      <c r="AF42" s="110"/>
      <c r="AG42" s="101"/>
    </row>
    <row r="43" spans="1:33" s="9" customFormat="1" ht="14.25">
      <c r="A43" s="15"/>
      <c r="B43" s="16" t="s">
        <v>62</v>
      </c>
      <c r="C43" s="17" t="s">
        <v>63</v>
      </c>
      <c r="D43" s="54"/>
      <c r="E43" s="114"/>
      <c r="F43" s="87"/>
      <c r="G43" s="54"/>
      <c r="H43" s="114"/>
      <c r="I43" s="87"/>
      <c r="J43" s="54"/>
      <c r="K43" s="114"/>
      <c r="L43" s="87"/>
      <c r="M43" s="54"/>
      <c r="N43" s="110"/>
      <c r="O43" s="101"/>
      <c r="P43" s="60"/>
      <c r="Q43" s="110"/>
      <c r="R43" s="101"/>
      <c r="S43" s="60"/>
      <c r="T43" s="110"/>
      <c r="U43" s="101"/>
      <c r="V43" s="60"/>
      <c r="W43" s="110"/>
      <c r="X43" s="101"/>
      <c r="Y43" s="60"/>
      <c r="Z43" s="110"/>
      <c r="AA43" s="101"/>
      <c r="AB43" s="60"/>
      <c r="AC43" s="110"/>
      <c r="AD43" s="101"/>
      <c r="AE43" s="60"/>
      <c r="AF43" s="110"/>
      <c r="AG43" s="101"/>
    </row>
    <row r="44" spans="1:33" s="9" customFormat="1" ht="14.25">
      <c r="A44" s="15"/>
      <c r="B44" s="16" t="s">
        <v>64</v>
      </c>
      <c r="C44" s="17" t="s">
        <v>65</v>
      </c>
      <c r="D44" s="54"/>
      <c r="E44" s="114"/>
      <c r="F44" s="87"/>
      <c r="G44" s="54"/>
      <c r="H44" s="114"/>
      <c r="I44" s="87"/>
      <c r="J44" s="54"/>
      <c r="K44" s="114"/>
      <c r="L44" s="87"/>
      <c r="M44" s="54"/>
      <c r="N44" s="110"/>
      <c r="O44" s="101"/>
      <c r="P44" s="60"/>
      <c r="Q44" s="110"/>
      <c r="R44" s="101"/>
      <c r="S44" s="60"/>
      <c r="T44" s="110"/>
      <c r="U44" s="101"/>
      <c r="V44" s="60"/>
      <c r="W44" s="110"/>
      <c r="X44" s="101"/>
      <c r="Y44" s="60"/>
      <c r="Z44" s="110"/>
      <c r="AA44" s="101"/>
      <c r="AB44" s="60"/>
      <c r="AC44" s="110"/>
      <c r="AD44" s="101"/>
      <c r="AE44" s="60"/>
      <c r="AF44" s="110"/>
      <c r="AG44" s="101"/>
    </row>
    <row r="45" spans="1:33" s="9" customFormat="1" ht="14.25">
      <c r="A45" s="15"/>
      <c r="B45" s="16" t="s">
        <v>66</v>
      </c>
      <c r="C45" s="17" t="s">
        <v>67</v>
      </c>
      <c r="D45" s="54"/>
      <c r="E45" s="114"/>
      <c r="F45" s="87"/>
      <c r="G45" s="54"/>
      <c r="H45" s="114"/>
      <c r="I45" s="87"/>
      <c r="J45" s="54"/>
      <c r="K45" s="114"/>
      <c r="L45" s="87"/>
      <c r="M45" s="54"/>
      <c r="N45" s="110"/>
      <c r="O45" s="101"/>
      <c r="P45" s="60"/>
      <c r="Q45" s="110"/>
      <c r="R45" s="101"/>
      <c r="S45" s="60"/>
      <c r="T45" s="110"/>
      <c r="U45" s="101"/>
      <c r="V45" s="60"/>
      <c r="W45" s="110"/>
      <c r="X45" s="101"/>
      <c r="Y45" s="60"/>
      <c r="Z45" s="110"/>
      <c r="AA45" s="101"/>
      <c r="AB45" s="60"/>
      <c r="AC45" s="110"/>
      <c r="AD45" s="101"/>
      <c r="AE45" s="60"/>
      <c r="AF45" s="110"/>
      <c r="AG45" s="101"/>
    </row>
    <row r="46" spans="1:33" s="9" customFormat="1" ht="14.25">
      <c r="A46" s="15"/>
      <c r="B46" s="16" t="s">
        <v>68</v>
      </c>
      <c r="C46" s="17" t="s">
        <v>69</v>
      </c>
      <c r="D46" s="54"/>
      <c r="E46" s="114"/>
      <c r="F46" s="87"/>
      <c r="G46" s="54"/>
      <c r="H46" s="114"/>
      <c r="I46" s="87"/>
      <c r="J46" s="54"/>
      <c r="K46" s="114"/>
      <c r="L46" s="87"/>
      <c r="M46" s="54"/>
      <c r="N46" s="110"/>
      <c r="O46" s="101"/>
      <c r="P46" s="60"/>
      <c r="Q46" s="110"/>
      <c r="R46" s="101"/>
      <c r="S46" s="60"/>
      <c r="T46" s="110"/>
      <c r="U46" s="101"/>
      <c r="V46" s="60"/>
      <c r="W46" s="110"/>
      <c r="X46" s="101"/>
      <c r="Y46" s="60"/>
      <c r="Z46" s="110"/>
      <c r="AA46" s="101"/>
      <c r="AB46" s="60"/>
      <c r="AC46" s="110"/>
      <c r="AD46" s="101"/>
      <c r="AE46" s="60"/>
      <c r="AF46" s="110"/>
      <c r="AG46" s="101"/>
    </row>
    <row r="47" spans="1:3" ht="14.25">
      <c r="A47" s="12"/>
      <c r="B47" s="127"/>
      <c r="C47" s="19" t="s">
        <v>70</v>
      </c>
    </row>
  </sheetData>
  <sheetProtection/>
  <mergeCells count="27">
    <mergeCell ref="B38:B40"/>
    <mergeCell ref="B26:B28"/>
    <mergeCell ref="B29:B31"/>
    <mergeCell ref="B32:B34"/>
    <mergeCell ref="B35:B37"/>
    <mergeCell ref="V6:AG6"/>
    <mergeCell ref="D7:F7"/>
    <mergeCell ref="B17:B19"/>
    <mergeCell ref="B20:B22"/>
    <mergeCell ref="B14:B16"/>
    <mergeCell ref="B23:B25"/>
    <mergeCell ref="AE7:AG7"/>
    <mergeCell ref="AB7:AD7"/>
    <mergeCell ref="B6:B8"/>
    <mergeCell ref="C6:C8"/>
    <mergeCell ref="D6:U6"/>
    <mergeCell ref="A1:I1"/>
    <mergeCell ref="S7:U7"/>
    <mergeCell ref="B2:AG2"/>
    <mergeCell ref="B4:AG4"/>
    <mergeCell ref="B5:AG5"/>
    <mergeCell ref="G7:I7"/>
    <mergeCell ref="J7:L7"/>
    <mergeCell ref="M7:O7"/>
    <mergeCell ref="P7:R7"/>
    <mergeCell ref="V7:X7"/>
    <mergeCell ref="Y7:AA7"/>
  </mergeCells>
  <printOptions/>
  <pageMargins left="0.25" right="0.25" top="0.75" bottom="0.25" header="0" footer="0.5"/>
  <pageSetup fitToHeight="1" fitToWidth="1" horizontalDpi="600" verticalDpi="600" orientation="landscape" scale="52" r:id="rId1"/>
  <headerFooter alignWithMargins="0">
    <oddFooter>&amp;CAppendix F-1  (Page 44)&amp;R&amp;11February 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" customWidth="1"/>
    <col min="2" max="2" width="32.7109375" style="2" customWidth="1"/>
    <col min="3" max="3" width="11.421875" style="2" customWidth="1"/>
    <col min="4" max="4" width="11.421875" style="74" customWidth="1"/>
    <col min="5" max="5" width="2.7109375" style="125" customWidth="1"/>
    <col min="6" max="6" width="7.00390625" style="105" customWidth="1"/>
    <col min="7" max="7" width="11.421875" style="74" customWidth="1"/>
    <col min="8" max="8" width="2.7109375" style="125" customWidth="1"/>
    <col min="9" max="9" width="7.00390625" style="105" customWidth="1"/>
    <col min="10" max="10" width="11.421875" style="74" customWidth="1"/>
    <col min="11" max="11" width="2.7109375" style="125" customWidth="1"/>
    <col min="12" max="12" width="7.00390625" style="105" customWidth="1"/>
    <col min="13" max="13" width="11.421875" style="74" customWidth="1"/>
    <col min="14" max="14" width="2.7109375" style="125" customWidth="1"/>
    <col min="15" max="15" width="7.00390625" style="105" customWidth="1"/>
    <col min="16" max="16" width="11.421875" style="74" customWidth="1"/>
    <col min="17" max="17" width="2.7109375" style="125" customWidth="1"/>
    <col min="18" max="18" width="7.00390625" style="105" customWidth="1"/>
    <col min="19" max="19" width="11.421875" style="74" customWidth="1"/>
    <col min="20" max="20" width="2.7109375" style="125" customWidth="1"/>
    <col min="21" max="21" width="7.00390625" style="105" customWidth="1"/>
    <col min="22" max="22" width="11.421875" style="74" customWidth="1"/>
    <col min="23" max="23" width="2.7109375" style="125" customWidth="1"/>
    <col min="24" max="24" width="7.00390625" style="105" customWidth="1"/>
    <col min="25" max="25" width="11.421875" style="74" customWidth="1"/>
    <col min="26" max="26" width="2.7109375" style="125" customWidth="1"/>
    <col min="27" max="27" width="7.00390625" style="105" customWidth="1"/>
    <col min="28" max="28" width="11.421875" style="74" customWidth="1"/>
    <col min="29" max="29" width="2.7109375" style="125" customWidth="1"/>
    <col min="30" max="30" width="7.00390625" style="105" customWidth="1"/>
    <col min="31" max="16384" width="9.140625" style="2" customWidth="1"/>
  </cols>
  <sheetData>
    <row r="1" spans="1:56" ht="12.7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41"/>
      <c r="W1" s="126"/>
      <c r="X1" s="93"/>
      <c r="Y1" s="41"/>
      <c r="Z1" s="126"/>
      <c r="AA1" s="93"/>
      <c r="AB1" s="41"/>
      <c r="AC1" s="126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2:30" s="1" customFormat="1" ht="20.25" customHeight="1">
      <c r="B2" s="152" t="str">
        <f>'Page 1'!B2</f>
        <v>2006 Civil Rights Data Collection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67"/>
      <c r="Z2" s="151"/>
      <c r="AA2" s="151"/>
      <c r="AB2" s="167"/>
      <c r="AC2" s="151"/>
      <c r="AD2" s="151"/>
    </row>
    <row r="3" spans="2:30" s="1" customFormat="1" ht="15.75" customHeight="1">
      <c r="B3" s="152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67"/>
      <c r="Z3" s="151"/>
      <c r="AA3" s="151"/>
      <c r="AB3" s="167"/>
      <c r="AC3" s="151"/>
      <c r="AD3" s="151"/>
    </row>
    <row r="4" spans="2:30" s="1" customFormat="1" ht="20.25" customHeight="1">
      <c r="B4" s="152" t="str">
        <f>p1_title</f>
        <v>Projected Values for the State of Illinois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68"/>
      <c r="Z4" s="152"/>
      <c r="AA4" s="152"/>
      <c r="AB4" s="168"/>
      <c r="AC4" s="152"/>
      <c r="AD4" s="152"/>
    </row>
    <row r="5" spans="2:30" s="1" customFormat="1" ht="15.75" customHeight="1">
      <c r="B5" s="154" t="s">
        <v>39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70"/>
      <c r="Z5" s="169"/>
      <c r="AA5" s="169"/>
      <c r="AB5" s="170"/>
      <c r="AC5" s="169"/>
      <c r="AD5" s="169"/>
    </row>
    <row r="6" spans="2:30" s="1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65"/>
      <c r="Z6" s="148"/>
      <c r="AA6" s="148"/>
      <c r="AB6" s="165"/>
      <c r="AC6" s="148"/>
      <c r="AD6" s="148"/>
    </row>
    <row r="7" spans="1:56" ht="46.5" customHeight="1">
      <c r="A7" s="1"/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64" t="s">
        <v>10</v>
      </c>
      <c r="Z7" s="142"/>
      <c r="AA7" s="143"/>
      <c r="AB7" s="164" t="s">
        <v>51</v>
      </c>
      <c r="AC7" s="142"/>
      <c r="AD7" s="143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>
      <c r="A8" s="1"/>
      <c r="B8" s="158"/>
      <c r="C8" s="161"/>
      <c r="D8" s="57" t="s">
        <v>49</v>
      </c>
      <c r="E8" s="118"/>
      <c r="F8" s="78" t="s">
        <v>50</v>
      </c>
      <c r="G8" s="57" t="s">
        <v>49</v>
      </c>
      <c r="H8" s="118"/>
      <c r="I8" s="78" t="s">
        <v>50</v>
      </c>
      <c r="J8" s="57" t="s">
        <v>49</v>
      </c>
      <c r="K8" s="118"/>
      <c r="L8" s="78" t="s">
        <v>50</v>
      </c>
      <c r="M8" s="57" t="s">
        <v>49</v>
      </c>
      <c r="N8" s="118"/>
      <c r="O8" s="78" t="s">
        <v>50</v>
      </c>
      <c r="P8" s="57" t="s">
        <v>49</v>
      </c>
      <c r="Q8" s="118"/>
      <c r="R8" s="78" t="s">
        <v>50</v>
      </c>
      <c r="S8" s="57" t="s">
        <v>49</v>
      </c>
      <c r="T8" s="118"/>
      <c r="U8" s="78" t="s">
        <v>50</v>
      </c>
      <c r="V8" s="58" t="s">
        <v>49</v>
      </c>
      <c r="W8" s="118"/>
      <c r="X8" s="78" t="s">
        <v>50</v>
      </c>
      <c r="Y8" s="57" t="s">
        <v>49</v>
      </c>
      <c r="Z8" s="118"/>
      <c r="AA8" s="78" t="s">
        <v>50</v>
      </c>
      <c r="AB8" s="57" t="s">
        <v>49</v>
      </c>
      <c r="AC8" s="118"/>
      <c r="AD8" s="78" t="s">
        <v>50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31" customFormat="1" ht="15.75">
      <c r="A9" s="1"/>
      <c r="B9" s="6"/>
      <c r="C9" s="30"/>
      <c r="D9" s="72"/>
      <c r="E9" s="119"/>
      <c r="F9" s="103"/>
      <c r="G9" s="75"/>
      <c r="H9" s="119"/>
      <c r="I9" s="103"/>
      <c r="J9" s="75"/>
      <c r="K9" s="119"/>
      <c r="L9" s="103"/>
      <c r="M9" s="75"/>
      <c r="N9" s="119"/>
      <c r="O9" s="103"/>
      <c r="P9" s="75"/>
      <c r="Q9" s="119"/>
      <c r="R9" s="103"/>
      <c r="S9" s="75"/>
      <c r="T9" s="119"/>
      <c r="U9" s="106"/>
      <c r="V9" s="75"/>
      <c r="W9" s="119"/>
      <c r="X9" s="103"/>
      <c r="Y9" s="75"/>
      <c r="Z9" s="119"/>
      <c r="AA9" s="103"/>
      <c r="AB9" s="75"/>
      <c r="AC9" s="119"/>
      <c r="AD9" s="10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30" s="9" customFormat="1" ht="15.75">
      <c r="B10" s="149" t="s">
        <v>35</v>
      </c>
      <c r="C10" s="8" t="s">
        <v>13</v>
      </c>
      <c r="D10" s="44">
        <v>33</v>
      </c>
      <c r="E10" s="120" t="s">
        <v>57</v>
      </c>
      <c r="F10" s="80">
        <v>0.0565</v>
      </c>
      <c r="G10" s="51">
        <v>2836</v>
      </c>
      <c r="H10" s="120" t="s">
        <v>57</v>
      </c>
      <c r="I10" s="80">
        <v>4.8559</v>
      </c>
      <c r="J10" s="51">
        <v>2171</v>
      </c>
      <c r="K10" s="120" t="s">
        <v>57</v>
      </c>
      <c r="L10" s="80">
        <v>3.7173</v>
      </c>
      <c r="M10" s="51">
        <v>1891</v>
      </c>
      <c r="N10" s="120" t="s">
        <v>57</v>
      </c>
      <c r="O10" s="80">
        <v>3.2379</v>
      </c>
      <c r="P10" s="51">
        <v>19154</v>
      </c>
      <c r="Q10" s="120" t="s">
        <v>57</v>
      </c>
      <c r="R10" s="80">
        <v>32.7968</v>
      </c>
      <c r="S10" s="51">
        <v>26084</v>
      </c>
      <c r="T10" s="120" t="s">
        <v>57</v>
      </c>
      <c r="U10" s="90">
        <v>44.6628</v>
      </c>
      <c r="V10" s="51">
        <v>294</v>
      </c>
      <c r="W10" s="120" t="s">
        <v>57</v>
      </c>
      <c r="X10" s="80">
        <v>0.5034</v>
      </c>
      <c r="Y10" s="51">
        <v>190</v>
      </c>
      <c r="Z10" s="120" t="s">
        <v>57</v>
      </c>
      <c r="AA10" s="80">
        <v>0.3253</v>
      </c>
      <c r="AB10" s="51"/>
      <c r="AC10" s="120"/>
      <c r="AD10" s="80"/>
    </row>
    <row r="11" spans="2:30" s="9" customFormat="1" ht="15.75">
      <c r="B11" s="145"/>
      <c r="C11" s="8" t="s">
        <v>14</v>
      </c>
      <c r="D11" s="44">
        <v>30</v>
      </c>
      <c r="E11" s="120" t="s">
        <v>57</v>
      </c>
      <c r="F11" s="80">
        <v>0.0513</v>
      </c>
      <c r="G11" s="51">
        <v>2996</v>
      </c>
      <c r="H11" s="120" t="s">
        <v>57</v>
      </c>
      <c r="I11" s="80">
        <v>5.1299</v>
      </c>
      <c r="J11" s="51">
        <v>3324</v>
      </c>
      <c r="K11" s="120" t="s">
        <v>57</v>
      </c>
      <c r="L11" s="80">
        <v>5.6915</v>
      </c>
      <c r="M11" s="51">
        <v>3743</v>
      </c>
      <c r="N11" s="120" t="s">
        <v>57</v>
      </c>
      <c r="O11" s="80">
        <v>6.409</v>
      </c>
      <c r="P11" s="51">
        <v>22226</v>
      </c>
      <c r="Q11" s="120" t="s">
        <v>57</v>
      </c>
      <c r="R11" s="80">
        <v>38.0569</v>
      </c>
      <c r="S11" s="51">
        <v>32318</v>
      </c>
      <c r="T11" s="120" t="s">
        <v>57</v>
      </c>
      <c r="U11" s="90">
        <v>55.3371</v>
      </c>
      <c r="V11" s="51">
        <v>164</v>
      </c>
      <c r="W11" s="120" t="s">
        <v>57</v>
      </c>
      <c r="X11" s="80">
        <v>0.2808</v>
      </c>
      <c r="Y11" s="51">
        <v>182</v>
      </c>
      <c r="Z11" s="120" t="s">
        <v>57</v>
      </c>
      <c r="AA11" s="80">
        <v>0.3116</v>
      </c>
      <c r="AB11" s="51"/>
      <c r="AC11" s="120"/>
      <c r="AD11" s="80"/>
    </row>
    <row r="12" spans="2:30" s="9" customFormat="1" ht="15.75">
      <c r="B12" s="146"/>
      <c r="C12" s="10" t="s">
        <v>8</v>
      </c>
      <c r="D12" s="45">
        <v>63</v>
      </c>
      <c r="E12" s="121" t="s">
        <v>57</v>
      </c>
      <c r="F12" s="81">
        <v>0.1078</v>
      </c>
      <c r="G12" s="52">
        <v>5832</v>
      </c>
      <c r="H12" s="121" t="s">
        <v>57</v>
      </c>
      <c r="I12" s="81">
        <v>9.9859</v>
      </c>
      <c r="J12" s="52">
        <v>5495</v>
      </c>
      <c r="K12" s="121" t="s">
        <v>57</v>
      </c>
      <c r="L12" s="81">
        <v>9.4089</v>
      </c>
      <c r="M12" s="52">
        <v>5634</v>
      </c>
      <c r="N12" s="121" t="s">
        <v>57</v>
      </c>
      <c r="O12" s="81">
        <v>9.6469</v>
      </c>
      <c r="P12" s="52">
        <v>41380</v>
      </c>
      <c r="Q12" s="121" t="s">
        <v>57</v>
      </c>
      <c r="R12" s="81">
        <v>70.8537</v>
      </c>
      <c r="S12" s="52">
        <v>58402</v>
      </c>
      <c r="T12" s="121" t="s">
        <v>57</v>
      </c>
      <c r="U12" s="91">
        <v>100</v>
      </c>
      <c r="V12" s="52">
        <v>458</v>
      </c>
      <c r="W12" s="121" t="s">
        <v>57</v>
      </c>
      <c r="X12" s="81">
        <v>0.7842</v>
      </c>
      <c r="Y12" s="52">
        <v>372</v>
      </c>
      <c r="Z12" s="121" t="s">
        <v>57</v>
      </c>
      <c r="AA12" s="81">
        <v>0.6369</v>
      </c>
      <c r="AB12" s="52"/>
      <c r="AC12" s="121"/>
      <c r="AD12" s="81"/>
    </row>
    <row r="13" spans="2:30" s="9" customFormat="1" ht="15.75">
      <c r="B13" s="149" t="s">
        <v>53</v>
      </c>
      <c r="C13" s="8" t="s">
        <v>13</v>
      </c>
      <c r="D13" s="44">
        <v>4</v>
      </c>
      <c r="E13" s="120" t="s">
        <v>57</v>
      </c>
      <c r="F13" s="80">
        <v>0.0253</v>
      </c>
      <c r="G13" s="51">
        <v>876</v>
      </c>
      <c r="H13" s="120" t="s">
        <v>57</v>
      </c>
      <c r="I13" s="80">
        <v>5.5604</v>
      </c>
      <c r="J13" s="51">
        <v>1048</v>
      </c>
      <c r="K13" s="120" t="s">
        <v>57</v>
      </c>
      <c r="L13" s="80">
        <v>6.6522</v>
      </c>
      <c r="M13" s="51">
        <v>937</v>
      </c>
      <c r="N13" s="120" t="s">
        <v>57</v>
      </c>
      <c r="O13" s="80">
        <v>5.9476</v>
      </c>
      <c r="P13" s="51">
        <v>3512</v>
      </c>
      <c r="Q13" s="120" t="s">
        <v>57</v>
      </c>
      <c r="R13" s="80">
        <v>22.2927</v>
      </c>
      <c r="S13" s="51">
        <v>6377</v>
      </c>
      <c r="T13" s="120" t="s">
        <v>57</v>
      </c>
      <c r="U13" s="90">
        <v>40.4786</v>
      </c>
      <c r="V13" s="51">
        <v>93</v>
      </c>
      <c r="W13" s="120" t="s">
        <v>57</v>
      </c>
      <c r="X13" s="80">
        <v>0.5903</v>
      </c>
      <c r="Y13" s="51">
        <v>90</v>
      </c>
      <c r="Z13" s="120" t="s">
        <v>57</v>
      </c>
      <c r="AA13" s="80">
        <v>0.5712</v>
      </c>
      <c r="AB13" s="51"/>
      <c r="AC13" s="120"/>
      <c r="AD13" s="80"/>
    </row>
    <row r="14" spans="2:30" s="9" customFormat="1" ht="15.75">
      <c r="B14" s="145"/>
      <c r="C14" s="8" t="s">
        <v>14</v>
      </c>
      <c r="D14" s="44">
        <v>14</v>
      </c>
      <c r="E14" s="120" t="s">
        <v>57</v>
      </c>
      <c r="F14" s="80">
        <v>0.0888</v>
      </c>
      <c r="G14" s="51">
        <v>989</v>
      </c>
      <c r="H14" s="120" t="s">
        <v>57</v>
      </c>
      <c r="I14" s="80">
        <v>6.2777</v>
      </c>
      <c r="J14" s="51">
        <v>1870</v>
      </c>
      <c r="K14" s="120" t="s">
        <v>57</v>
      </c>
      <c r="L14" s="80">
        <v>11.87</v>
      </c>
      <c r="M14" s="51">
        <v>2029</v>
      </c>
      <c r="N14" s="120" t="s">
        <v>57</v>
      </c>
      <c r="O14" s="80">
        <v>12.8792</v>
      </c>
      <c r="P14" s="51">
        <v>4475</v>
      </c>
      <c r="Q14" s="120" t="s">
        <v>57</v>
      </c>
      <c r="R14" s="80">
        <v>28.4054</v>
      </c>
      <c r="S14" s="51">
        <v>9377</v>
      </c>
      <c r="T14" s="120" t="s">
        <v>57</v>
      </c>
      <c r="U14" s="90">
        <v>59.5213</v>
      </c>
      <c r="V14" s="51">
        <v>59</v>
      </c>
      <c r="W14" s="120" t="s">
        <v>57</v>
      </c>
      <c r="X14" s="80">
        <v>0.3745</v>
      </c>
      <c r="Y14" s="51">
        <v>102</v>
      </c>
      <c r="Z14" s="120" t="s">
        <v>57</v>
      </c>
      <c r="AA14" s="80">
        <v>0.6474</v>
      </c>
      <c r="AB14" s="51"/>
      <c r="AC14" s="120"/>
      <c r="AD14" s="80"/>
    </row>
    <row r="15" spans="2:30" s="9" customFormat="1" ht="15.75">
      <c r="B15" s="146"/>
      <c r="C15" s="10" t="s">
        <v>8</v>
      </c>
      <c r="D15" s="45">
        <v>18</v>
      </c>
      <c r="E15" s="121" t="s">
        <v>57</v>
      </c>
      <c r="F15" s="81">
        <v>0.1142</v>
      </c>
      <c r="G15" s="52">
        <v>1865</v>
      </c>
      <c r="H15" s="121" t="s">
        <v>57</v>
      </c>
      <c r="I15" s="81">
        <v>11.8382</v>
      </c>
      <c r="J15" s="52">
        <v>2918</v>
      </c>
      <c r="K15" s="121" t="s">
        <v>57</v>
      </c>
      <c r="L15" s="81">
        <v>18.5222</v>
      </c>
      <c r="M15" s="52">
        <v>2966</v>
      </c>
      <c r="N15" s="121" t="s">
        <v>57</v>
      </c>
      <c r="O15" s="81">
        <v>18.8269</v>
      </c>
      <c r="P15" s="52">
        <v>7987</v>
      </c>
      <c r="Q15" s="121" t="s">
        <v>57</v>
      </c>
      <c r="R15" s="81">
        <v>50.6982</v>
      </c>
      <c r="S15" s="52">
        <v>15754</v>
      </c>
      <c r="T15" s="121" t="s">
        <v>57</v>
      </c>
      <c r="U15" s="91">
        <v>100</v>
      </c>
      <c r="V15" s="52">
        <v>152</v>
      </c>
      <c r="W15" s="121" t="s">
        <v>57</v>
      </c>
      <c r="X15" s="81">
        <v>0.9648</v>
      </c>
      <c r="Y15" s="52">
        <v>192</v>
      </c>
      <c r="Z15" s="121" t="s">
        <v>57</v>
      </c>
      <c r="AA15" s="81">
        <v>1.2187</v>
      </c>
      <c r="AB15" s="52"/>
      <c r="AC15" s="121"/>
      <c r="AD15" s="81"/>
    </row>
    <row r="16" spans="1:56" ht="15.75" customHeight="1">
      <c r="A16" s="1"/>
      <c r="B16" s="144" t="s">
        <v>54</v>
      </c>
      <c r="C16" s="33" t="s">
        <v>13</v>
      </c>
      <c r="D16" s="46">
        <v>19</v>
      </c>
      <c r="E16" s="122" t="s">
        <v>59</v>
      </c>
      <c r="F16" s="82">
        <v>0.0771</v>
      </c>
      <c r="G16" s="53">
        <v>1388</v>
      </c>
      <c r="H16" s="122" t="s">
        <v>57</v>
      </c>
      <c r="I16" s="82">
        <v>5.6383</v>
      </c>
      <c r="J16" s="53">
        <v>1077</v>
      </c>
      <c r="K16" s="122" t="s">
        <v>57</v>
      </c>
      <c r="L16" s="82">
        <v>4.375</v>
      </c>
      <c r="M16" s="53">
        <v>846</v>
      </c>
      <c r="N16" s="122" t="s">
        <v>57</v>
      </c>
      <c r="O16" s="82">
        <v>3.4366</v>
      </c>
      <c r="P16" s="53">
        <v>7565</v>
      </c>
      <c r="Q16" s="122" t="s">
        <v>57</v>
      </c>
      <c r="R16" s="82">
        <v>30.7307</v>
      </c>
      <c r="S16" s="53">
        <v>10895</v>
      </c>
      <c r="T16" s="122" t="s">
        <v>57</v>
      </c>
      <c r="U16" s="92">
        <v>44.258</v>
      </c>
      <c r="V16" s="53">
        <v>156</v>
      </c>
      <c r="W16" s="122" t="s">
        <v>57</v>
      </c>
      <c r="X16" s="82">
        <v>0.6337</v>
      </c>
      <c r="Y16" s="53">
        <v>114</v>
      </c>
      <c r="Z16" s="122" t="s">
        <v>57</v>
      </c>
      <c r="AA16" s="82">
        <v>0.463</v>
      </c>
      <c r="AB16" s="53"/>
      <c r="AC16" s="122"/>
      <c r="AD16" s="8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customHeight="1">
      <c r="A17" s="1"/>
      <c r="B17" s="149"/>
      <c r="C17" s="11" t="s">
        <v>14</v>
      </c>
      <c r="D17" s="44">
        <v>14</v>
      </c>
      <c r="E17" s="120" t="s">
        <v>57</v>
      </c>
      <c r="F17" s="80">
        <v>0.0568</v>
      </c>
      <c r="G17" s="51">
        <v>1578</v>
      </c>
      <c r="H17" s="120" t="s">
        <v>57</v>
      </c>
      <c r="I17" s="80">
        <v>6.4102</v>
      </c>
      <c r="J17" s="51">
        <v>1814</v>
      </c>
      <c r="K17" s="120" t="s">
        <v>57</v>
      </c>
      <c r="L17" s="80">
        <v>7.3688</v>
      </c>
      <c r="M17" s="51">
        <v>1857</v>
      </c>
      <c r="N17" s="120" t="s">
        <v>57</v>
      </c>
      <c r="O17" s="80">
        <v>7.5435</v>
      </c>
      <c r="P17" s="51">
        <v>8458</v>
      </c>
      <c r="Q17" s="120" t="s">
        <v>57</v>
      </c>
      <c r="R17" s="80">
        <v>34.3583</v>
      </c>
      <c r="S17" s="51">
        <v>13722</v>
      </c>
      <c r="T17" s="120" t="s">
        <v>57</v>
      </c>
      <c r="U17" s="90">
        <v>55.7419</v>
      </c>
      <c r="V17" s="51">
        <v>77</v>
      </c>
      <c r="W17" s="120" t="s">
        <v>57</v>
      </c>
      <c r="X17" s="80">
        <v>0.3127</v>
      </c>
      <c r="Y17" s="51">
        <v>126</v>
      </c>
      <c r="Z17" s="120" t="s">
        <v>57</v>
      </c>
      <c r="AA17" s="80">
        <v>0.5118</v>
      </c>
      <c r="AB17" s="51"/>
      <c r="AC17" s="120"/>
      <c r="AD17" s="8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customHeight="1">
      <c r="A18" s="1"/>
      <c r="B18" s="166"/>
      <c r="C18" s="32" t="s">
        <v>8</v>
      </c>
      <c r="D18" s="45">
        <v>33</v>
      </c>
      <c r="E18" s="121" t="s">
        <v>57</v>
      </c>
      <c r="F18" s="81">
        <v>0.134</v>
      </c>
      <c r="G18" s="52">
        <v>2966</v>
      </c>
      <c r="H18" s="121" t="s">
        <v>57</v>
      </c>
      <c r="I18" s="81">
        <v>12.0485</v>
      </c>
      <c r="J18" s="52">
        <v>2891</v>
      </c>
      <c r="K18" s="121" t="s">
        <v>57</v>
      </c>
      <c r="L18" s="81">
        <v>11.7439</v>
      </c>
      <c r="M18" s="52">
        <v>2703</v>
      </c>
      <c r="N18" s="121" t="s">
        <v>57</v>
      </c>
      <c r="O18" s="81">
        <v>10.9802</v>
      </c>
      <c r="P18" s="52">
        <v>16023</v>
      </c>
      <c r="Q18" s="121" t="s">
        <v>57</v>
      </c>
      <c r="R18" s="81">
        <v>65.0891</v>
      </c>
      <c r="S18" s="52">
        <v>24617</v>
      </c>
      <c r="T18" s="121" t="s">
        <v>57</v>
      </c>
      <c r="U18" s="91">
        <v>100</v>
      </c>
      <c r="V18" s="52">
        <v>233</v>
      </c>
      <c r="W18" s="121" t="s">
        <v>57</v>
      </c>
      <c r="X18" s="81">
        <v>0.9465</v>
      </c>
      <c r="Y18" s="52">
        <v>240</v>
      </c>
      <c r="Z18" s="121" t="s">
        <v>57</v>
      </c>
      <c r="AA18" s="81">
        <v>0.9749</v>
      </c>
      <c r="AB18" s="52"/>
      <c r="AC18" s="121"/>
      <c r="AD18" s="8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customHeight="1">
      <c r="A19" s="1"/>
      <c r="B19" s="144" t="s">
        <v>36</v>
      </c>
      <c r="C19" s="33" t="s">
        <v>13</v>
      </c>
      <c r="D19" s="46">
        <v>17</v>
      </c>
      <c r="E19" s="122" t="s">
        <v>59</v>
      </c>
      <c r="F19" s="82">
        <v>0.0967</v>
      </c>
      <c r="G19" s="53">
        <v>1130</v>
      </c>
      <c r="H19" s="122" t="s">
        <v>57</v>
      </c>
      <c r="I19" s="82">
        <v>6.4332</v>
      </c>
      <c r="J19" s="53">
        <v>486</v>
      </c>
      <c r="K19" s="122" t="s">
        <v>57</v>
      </c>
      <c r="L19" s="82">
        <v>2.7668</v>
      </c>
      <c r="M19" s="53">
        <v>184</v>
      </c>
      <c r="N19" s="122" t="s">
        <v>57</v>
      </c>
      <c r="O19" s="82">
        <v>1.0475</v>
      </c>
      <c r="P19" s="53">
        <v>6735</v>
      </c>
      <c r="Q19" s="122" t="s">
        <v>57</v>
      </c>
      <c r="R19" s="82">
        <v>38.3432</v>
      </c>
      <c r="S19" s="53">
        <v>8552</v>
      </c>
      <c r="T19" s="122" t="s">
        <v>57</v>
      </c>
      <c r="U19" s="92">
        <v>48.6877</v>
      </c>
      <c r="V19" s="53">
        <v>116</v>
      </c>
      <c r="W19" s="122" t="s">
        <v>59</v>
      </c>
      <c r="X19" s="82">
        <v>0.6604</v>
      </c>
      <c r="Y19" s="53">
        <v>86</v>
      </c>
      <c r="Z19" s="122" t="s">
        <v>57</v>
      </c>
      <c r="AA19" s="82">
        <v>0.4896</v>
      </c>
      <c r="AB19" s="53"/>
      <c r="AC19" s="122"/>
      <c r="AD19" s="8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customHeight="1">
      <c r="A20" s="1"/>
      <c r="B20" s="149"/>
      <c r="C20" s="11" t="s">
        <v>14</v>
      </c>
      <c r="D20" s="44">
        <v>8</v>
      </c>
      <c r="E20" s="120" t="s">
        <v>57</v>
      </c>
      <c r="F20" s="80">
        <v>0.0455</v>
      </c>
      <c r="G20" s="51">
        <v>1157</v>
      </c>
      <c r="H20" s="120" t="s">
        <v>57</v>
      </c>
      <c r="I20" s="80">
        <v>6.5869</v>
      </c>
      <c r="J20" s="51">
        <v>731</v>
      </c>
      <c r="K20" s="120" t="s">
        <v>57</v>
      </c>
      <c r="L20" s="80">
        <v>4.1616</v>
      </c>
      <c r="M20" s="51">
        <v>340</v>
      </c>
      <c r="N20" s="120" t="s">
        <v>57</v>
      </c>
      <c r="O20" s="80">
        <v>1.9356</v>
      </c>
      <c r="P20" s="51">
        <v>6776</v>
      </c>
      <c r="Q20" s="120" t="s">
        <v>57</v>
      </c>
      <c r="R20" s="80">
        <v>38.5767</v>
      </c>
      <c r="S20" s="51">
        <v>9013</v>
      </c>
      <c r="T20" s="120" t="s">
        <v>57</v>
      </c>
      <c r="U20" s="90">
        <v>51.3122</v>
      </c>
      <c r="V20" s="51">
        <v>40</v>
      </c>
      <c r="W20" s="120" t="s">
        <v>59</v>
      </c>
      <c r="X20" s="80">
        <v>0.2277</v>
      </c>
      <c r="Y20" s="51">
        <v>71</v>
      </c>
      <c r="Z20" s="120" t="s">
        <v>57</v>
      </c>
      <c r="AA20" s="80">
        <v>0.4042</v>
      </c>
      <c r="AB20" s="51"/>
      <c r="AC20" s="120"/>
      <c r="AD20" s="8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customHeight="1">
      <c r="A21" s="1"/>
      <c r="B21" s="166"/>
      <c r="C21" s="32" t="s">
        <v>8</v>
      </c>
      <c r="D21" s="45">
        <v>25</v>
      </c>
      <c r="E21" s="121" t="s">
        <v>57</v>
      </c>
      <c r="F21" s="81">
        <v>0.1423</v>
      </c>
      <c r="G21" s="52">
        <v>2287</v>
      </c>
      <c r="H21" s="121" t="s">
        <v>57</v>
      </c>
      <c r="I21" s="81">
        <v>13.0202</v>
      </c>
      <c r="J21" s="52">
        <v>1217</v>
      </c>
      <c r="K21" s="121" t="s">
        <v>57</v>
      </c>
      <c r="L21" s="81">
        <v>6.9285</v>
      </c>
      <c r="M21" s="52">
        <v>524</v>
      </c>
      <c r="N21" s="121" t="s">
        <v>57</v>
      </c>
      <c r="O21" s="81">
        <v>2.9832</v>
      </c>
      <c r="P21" s="52">
        <v>13511</v>
      </c>
      <c r="Q21" s="121" t="s">
        <v>57</v>
      </c>
      <c r="R21" s="81">
        <v>76.92</v>
      </c>
      <c r="S21" s="52">
        <v>17565</v>
      </c>
      <c r="T21" s="121" t="s">
        <v>57</v>
      </c>
      <c r="U21" s="91">
        <v>100</v>
      </c>
      <c r="V21" s="52">
        <v>156</v>
      </c>
      <c r="W21" s="121" t="s">
        <v>59</v>
      </c>
      <c r="X21" s="81">
        <v>0.8881</v>
      </c>
      <c r="Y21" s="52">
        <v>157</v>
      </c>
      <c r="Z21" s="121" t="s">
        <v>57</v>
      </c>
      <c r="AA21" s="81">
        <v>0.8938</v>
      </c>
      <c r="AB21" s="52"/>
      <c r="AC21" s="121"/>
      <c r="AD21" s="8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customHeight="1">
      <c r="A22" s="1"/>
      <c r="B22" s="144" t="s">
        <v>37</v>
      </c>
      <c r="C22" s="33" t="s">
        <v>13</v>
      </c>
      <c r="D22" s="46">
        <v>1</v>
      </c>
      <c r="E22" s="122" t="s">
        <v>57</v>
      </c>
      <c r="F22" s="82">
        <v>0.0238</v>
      </c>
      <c r="G22" s="53">
        <v>261</v>
      </c>
      <c r="H22" s="122" t="s">
        <v>57</v>
      </c>
      <c r="I22" s="82">
        <v>6.2157</v>
      </c>
      <c r="J22" s="53">
        <v>150</v>
      </c>
      <c r="K22" s="122" t="s">
        <v>57</v>
      </c>
      <c r="L22" s="82">
        <v>3.5722</v>
      </c>
      <c r="M22" s="53">
        <v>61</v>
      </c>
      <c r="N22" s="122" t="s">
        <v>57</v>
      </c>
      <c r="O22" s="82">
        <v>1.4527</v>
      </c>
      <c r="P22" s="53">
        <v>1359</v>
      </c>
      <c r="Q22" s="122" t="s">
        <v>57</v>
      </c>
      <c r="R22" s="82">
        <v>32.3648</v>
      </c>
      <c r="S22" s="53">
        <v>1832</v>
      </c>
      <c r="T22" s="122" t="s">
        <v>57</v>
      </c>
      <c r="U22" s="92">
        <v>43.6294</v>
      </c>
      <c r="V22" s="53">
        <v>4</v>
      </c>
      <c r="W22" s="122" t="s">
        <v>59</v>
      </c>
      <c r="X22" s="82">
        <v>0.0952</v>
      </c>
      <c r="Y22" s="53">
        <v>7</v>
      </c>
      <c r="Z22" s="122" t="s">
        <v>57</v>
      </c>
      <c r="AA22" s="82">
        <v>0.1667</v>
      </c>
      <c r="AB22" s="53"/>
      <c r="AC22" s="122"/>
      <c r="AD22" s="8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customHeight="1">
      <c r="A23" s="1"/>
      <c r="B23" s="149"/>
      <c r="C23" s="11" t="s">
        <v>14</v>
      </c>
      <c r="D23" s="44">
        <v>4</v>
      </c>
      <c r="E23" s="120" t="s">
        <v>57</v>
      </c>
      <c r="F23" s="80">
        <v>0.0952</v>
      </c>
      <c r="G23" s="51">
        <v>365</v>
      </c>
      <c r="H23" s="120" t="s">
        <v>57</v>
      </c>
      <c r="I23" s="80">
        <v>8.6925</v>
      </c>
      <c r="J23" s="51">
        <v>249</v>
      </c>
      <c r="K23" s="120" t="s">
        <v>57</v>
      </c>
      <c r="L23" s="80">
        <v>5.9299</v>
      </c>
      <c r="M23" s="51">
        <v>130</v>
      </c>
      <c r="N23" s="120" t="s">
        <v>57</v>
      </c>
      <c r="O23" s="80">
        <v>3.0959</v>
      </c>
      <c r="P23" s="51">
        <v>1618</v>
      </c>
      <c r="Q23" s="120" t="s">
        <v>57</v>
      </c>
      <c r="R23" s="80">
        <v>38.5329</v>
      </c>
      <c r="S23" s="51">
        <v>2367</v>
      </c>
      <c r="T23" s="120" t="s">
        <v>57</v>
      </c>
      <c r="U23" s="90">
        <v>56.3705</v>
      </c>
      <c r="V23" s="51">
        <v>6</v>
      </c>
      <c r="W23" s="120" t="s">
        <v>59</v>
      </c>
      <c r="X23" s="80">
        <v>0.1428</v>
      </c>
      <c r="Y23" s="51">
        <v>8</v>
      </c>
      <c r="Z23" s="120" t="s">
        <v>57</v>
      </c>
      <c r="AA23" s="80">
        <v>0.1905</v>
      </c>
      <c r="AB23" s="51"/>
      <c r="AC23" s="120"/>
      <c r="AD23" s="8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customHeight="1">
      <c r="A24" s="1"/>
      <c r="B24" s="166"/>
      <c r="C24" s="32" t="s">
        <v>8</v>
      </c>
      <c r="D24" s="45">
        <v>5</v>
      </c>
      <c r="E24" s="121" t="s">
        <v>57</v>
      </c>
      <c r="F24" s="81">
        <v>0.119</v>
      </c>
      <c r="G24" s="52">
        <v>626</v>
      </c>
      <c r="H24" s="121" t="s">
        <v>57</v>
      </c>
      <c r="I24" s="81">
        <v>14.9083</v>
      </c>
      <c r="J24" s="52">
        <v>399</v>
      </c>
      <c r="K24" s="121" t="s">
        <v>57</v>
      </c>
      <c r="L24" s="81">
        <v>9.5022</v>
      </c>
      <c r="M24" s="52">
        <v>191</v>
      </c>
      <c r="N24" s="121" t="s">
        <v>57</v>
      </c>
      <c r="O24" s="81">
        <v>4.5487</v>
      </c>
      <c r="P24" s="52">
        <v>2977</v>
      </c>
      <c r="Q24" s="121" t="s">
        <v>57</v>
      </c>
      <c r="R24" s="81">
        <v>70.8978</v>
      </c>
      <c r="S24" s="52">
        <v>4199</v>
      </c>
      <c r="T24" s="121" t="s">
        <v>57</v>
      </c>
      <c r="U24" s="91">
        <v>100</v>
      </c>
      <c r="V24" s="52">
        <v>10</v>
      </c>
      <c r="W24" s="121" t="s">
        <v>59</v>
      </c>
      <c r="X24" s="81">
        <v>0.2381</v>
      </c>
      <c r="Y24" s="52">
        <v>15</v>
      </c>
      <c r="Z24" s="121" t="s">
        <v>57</v>
      </c>
      <c r="AA24" s="81">
        <v>0.3572</v>
      </c>
      <c r="AB24" s="52"/>
      <c r="AC24" s="121"/>
      <c r="AD24" s="8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customHeight="1">
      <c r="A25" s="1"/>
      <c r="B25" s="144" t="s">
        <v>38</v>
      </c>
      <c r="C25" s="33" t="s">
        <v>13</v>
      </c>
      <c r="D25" s="46">
        <v>2</v>
      </c>
      <c r="E25" s="122" t="s">
        <v>57</v>
      </c>
      <c r="F25" s="82">
        <v>0.0199</v>
      </c>
      <c r="G25" s="53">
        <v>429</v>
      </c>
      <c r="H25" s="122" t="s">
        <v>57</v>
      </c>
      <c r="I25" s="82">
        <v>4.2844</v>
      </c>
      <c r="J25" s="53">
        <v>708</v>
      </c>
      <c r="K25" s="122" t="s">
        <v>57</v>
      </c>
      <c r="L25" s="82">
        <v>7.0708</v>
      </c>
      <c r="M25" s="53">
        <v>774</v>
      </c>
      <c r="N25" s="122" t="s">
        <v>57</v>
      </c>
      <c r="O25" s="82">
        <v>7.7299</v>
      </c>
      <c r="P25" s="53">
        <v>1891</v>
      </c>
      <c r="Q25" s="122" t="s">
        <v>57</v>
      </c>
      <c r="R25" s="82">
        <v>18.8854</v>
      </c>
      <c r="S25" s="53">
        <v>3805</v>
      </c>
      <c r="T25" s="122" t="s">
        <v>57</v>
      </c>
      <c r="U25" s="92">
        <v>38.0005</v>
      </c>
      <c r="V25" s="53">
        <v>61</v>
      </c>
      <c r="W25" s="122" t="s">
        <v>57</v>
      </c>
      <c r="X25" s="82">
        <v>0.6092</v>
      </c>
      <c r="Y25" s="53">
        <v>40</v>
      </c>
      <c r="Z25" s="122" t="s">
        <v>57</v>
      </c>
      <c r="AA25" s="82">
        <v>0.3994</v>
      </c>
      <c r="AB25" s="53"/>
      <c r="AC25" s="122"/>
      <c r="AD25" s="8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customHeight="1">
      <c r="A26" s="1"/>
      <c r="B26" s="149"/>
      <c r="C26" s="11" t="s">
        <v>14</v>
      </c>
      <c r="D26" s="44">
        <v>6</v>
      </c>
      <c r="E26" s="120" t="s">
        <v>59</v>
      </c>
      <c r="F26" s="80">
        <v>0.0599</v>
      </c>
      <c r="G26" s="51">
        <v>498</v>
      </c>
      <c r="H26" s="120" t="s">
        <v>57</v>
      </c>
      <c r="I26" s="80">
        <v>4.9735</v>
      </c>
      <c r="J26" s="51">
        <v>1213</v>
      </c>
      <c r="K26" s="120" t="s">
        <v>57</v>
      </c>
      <c r="L26" s="80">
        <v>12.1142</v>
      </c>
      <c r="M26" s="51">
        <v>1736</v>
      </c>
      <c r="N26" s="120" t="s">
        <v>57</v>
      </c>
      <c r="O26" s="80">
        <v>17.3374</v>
      </c>
      <c r="P26" s="51">
        <v>2754</v>
      </c>
      <c r="Q26" s="120" t="s">
        <v>57</v>
      </c>
      <c r="R26" s="80">
        <v>27.5042</v>
      </c>
      <c r="S26" s="51">
        <v>6208</v>
      </c>
      <c r="T26" s="120" t="s">
        <v>57</v>
      </c>
      <c r="U26" s="90">
        <v>61.9994</v>
      </c>
      <c r="V26" s="51">
        <v>44</v>
      </c>
      <c r="W26" s="120" t="s">
        <v>57</v>
      </c>
      <c r="X26" s="80">
        <v>0.4394</v>
      </c>
      <c r="Y26" s="51">
        <v>52</v>
      </c>
      <c r="Z26" s="120" t="s">
        <v>57</v>
      </c>
      <c r="AA26" s="80">
        <v>0.5193</v>
      </c>
      <c r="AB26" s="51"/>
      <c r="AC26" s="120"/>
      <c r="AD26" s="8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customHeight="1">
      <c r="A27" s="1"/>
      <c r="B27" s="166"/>
      <c r="C27" s="32" t="s">
        <v>8</v>
      </c>
      <c r="D27" s="45">
        <v>8</v>
      </c>
      <c r="E27" s="121" t="s">
        <v>59</v>
      </c>
      <c r="F27" s="81">
        <v>0.0798</v>
      </c>
      <c r="G27" s="52">
        <v>927</v>
      </c>
      <c r="H27" s="121" t="s">
        <v>57</v>
      </c>
      <c r="I27" s="81">
        <v>9.2579</v>
      </c>
      <c r="J27" s="52">
        <v>1921</v>
      </c>
      <c r="K27" s="121" t="s">
        <v>57</v>
      </c>
      <c r="L27" s="81">
        <v>19.185</v>
      </c>
      <c r="M27" s="52">
        <v>2510</v>
      </c>
      <c r="N27" s="121" t="s">
        <v>57</v>
      </c>
      <c r="O27" s="81">
        <v>25.0674</v>
      </c>
      <c r="P27" s="52">
        <v>4645</v>
      </c>
      <c r="Q27" s="121" t="s">
        <v>57</v>
      </c>
      <c r="R27" s="81">
        <v>46.3896</v>
      </c>
      <c r="S27" s="52">
        <v>10013</v>
      </c>
      <c r="T27" s="121" t="s">
        <v>57</v>
      </c>
      <c r="U27" s="91">
        <v>100</v>
      </c>
      <c r="V27" s="52">
        <v>105</v>
      </c>
      <c r="W27" s="121" t="s">
        <v>57</v>
      </c>
      <c r="X27" s="81">
        <v>1.0486</v>
      </c>
      <c r="Y27" s="52">
        <v>92</v>
      </c>
      <c r="Z27" s="121" t="s">
        <v>57</v>
      </c>
      <c r="AA27" s="81">
        <v>0.9188</v>
      </c>
      <c r="AB27" s="52"/>
      <c r="AC27" s="121"/>
      <c r="AD27" s="8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7.25" customHeight="1">
      <c r="A28" s="1"/>
      <c r="B28" s="40" t="s">
        <v>26</v>
      </c>
      <c r="C28" s="14" t="s">
        <v>8</v>
      </c>
      <c r="D28" s="73"/>
      <c r="E28" s="123"/>
      <c r="F28" s="104"/>
      <c r="G28" s="76"/>
      <c r="H28" s="123"/>
      <c r="I28" s="104"/>
      <c r="J28" s="76"/>
      <c r="K28" s="123"/>
      <c r="L28" s="104"/>
      <c r="M28" s="76"/>
      <c r="N28" s="123"/>
      <c r="O28" s="104"/>
      <c r="P28" s="76"/>
      <c r="Q28" s="123"/>
      <c r="R28" s="104"/>
      <c r="S28" s="76">
        <v>125338</v>
      </c>
      <c r="T28" s="123"/>
      <c r="U28" s="107"/>
      <c r="V28" s="73"/>
      <c r="W28" s="123"/>
      <c r="X28" s="104"/>
      <c r="Y28" s="76"/>
      <c r="Z28" s="123"/>
      <c r="AA28" s="104"/>
      <c r="AB28" s="76"/>
      <c r="AC28" s="123"/>
      <c r="AD28" s="10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47.25" customHeight="1">
      <c r="A29" s="1"/>
      <c r="B29" s="40" t="s">
        <v>40</v>
      </c>
      <c r="C29" s="14" t="s">
        <v>8</v>
      </c>
      <c r="D29" s="73"/>
      <c r="E29" s="123"/>
      <c r="F29" s="104"/>
      <c r="G29" s="76"/>
      <c r="H29" s="123"/>
      <c r="I29" s="104"/>
      <c r="J29" s="76"/>
      <c r="K29" s="123"/>
      <c r="L29" s="104"/>
      <c r="M29" s="76"/>
      <c r="N29" s="123"/>
      <c r="O29" s="104"/>
      <c r="P29" s="76"/>
      <c r="Q29" s="123"/>
      <c r="R29" s="104"/>
      <c r="S29" s="76">
        <v>122697</v>
      </c>
      <c r="T29" s="123"/>
      <c r="U29" s="107"/>
      <c r="V29" s="73"/>
      <c r="W29" s="123"/>
      <c r="X29" s="104"/>
      <c r="Y29" s="76"/>
      <c r="Z29" s="123"/>
      <c r="AA29" s="104"/>
      <c r="AB29" s="76"/>
      <c r="AC29" s="123"/>
      <c r="AD29" s="10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customHeight="1">
      <c r="A30" s="1"/>
      <c r="B30" s="144" t="s">
        <v>46</v>
      </c>
      <c r="C30" s="33" t="s">
        <v>13</v>
      </c>
      <c r="D30" s="46">
        <v>0</v>
      </c>
      <c r="E30" s="122" t="s">
        <v>57</v>
      </c>
      <c r="F30" s="82">
        <v>0</v>
      </c>
      <c r="G30" s="53">
        <v>0</v>
      </c>
      <c r="H30" s="122" t="s">
        <v>57</v>
      </c>
      <c r="I30" s="82">
        <v>0</v>
      </c>
      <c r="J30" s="53">
        <v>2</v>
      </c>
      <c r="K30" s="122" t="s">
        <v>57</v>
      </c>
      <c r="L30" s="82">
        <v>2.0618</v>
      </c>
      <c r="M30" s="53">
        <v>7</v>
      </c>
      <c r="N30" s="122" t="s">
        <v>59</v>
      </c>
      <c r="O30" s="82">
        <v>7.2164</v>
      </c>
      <c r="P30" s="53">
        <v>65</v>
      </c>
      <c r="Q30" s="122" t="s">
        <v>59</v>
      </c>
      <c r="R30" s="82">
        <v>67.0103</v>
      </c>
      <c r="S30" s="53">
        <v>75</v>
      </c>
      <c r="T30" s="122" t="s">
        <v>59</v>
      </c>
      <c r="U30" s="92">
        <v>77.3195</v>
      </c>
      <c r="V30" s="53">
        <v>19</v>
      </c>
      <c r="W30" s="122" t="s">
        <v>59</v>
      </c>
      <c r="X30" s="82">
        <v>19.5876</v>
      </c>
      <c r="Y30" s="53">
        <v>0</v>
      </c>
      <c r="Z30" s="122" t="s">
        <v>57</v>
      </c>
      <c r="AA30" s="82">
        <v>0</v>
      </c>
      <c r="AB30" s="53">
        <v>1</v>
      </c>
      <c r="AC30" s="122" t="s">
        <v>57</v>
      </c>
      <c r="AD30" s="82">
        <v>1.0309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customHeight="1">
      <c r="A31" s="1"/>
      <c r="B31" s="149"/>
      <c r="C31" s="11" t="s">
        <v>14</v>
      </c>
      <c r="D31" s="44">
        <v>0</v>
      </c>
      <c r="E31" s="120" t="s">
        <v>57</v>
      </c>
      <c r="F31" s="80">
        <v>0</v>
      </c>
      <c r="G31" s="51">
        <v>1</v>
      </c>
      <c r="H31" s="120" t="s">
        <v>57</v>
      </c>
      <c r="I31" s="80">
        <v>1.0309</v>
      </c>
      <c r="J31" s="51">
        <v>0</v>
      </c>
      <c r="K31" s="120" t="s">
        <v>57</v>
      </c>
      <c r="L31" s="80">
        <v>0</v>
      </c>
      <c r="M31" s="51">
        <v>0</v>
      </c>
      <c r="N31" s="120" t="s">
        <v>57</v>
      </c>
      <c r="O31" s="80">
        <v>0</v>
      </c>
      <c r="P31" s="51">
        <v>21</v>
      </c>
      <c r="Q31" s="120" t="s">
        <v>59</v>
      </c>
      <c r="R31" s="80">
        <v>21.6494</v>
      </c>
      <c r="S31" s="51">
        <v>22</v>
      </c>
      <c r="T31" s="120" t="s">
        <v>59</v>
      </c>
      <c r="U31" s="90">
        <v>22.6804</v>
      </c>
      <c r="V31" s="51">
        <v>0</v>
      </c>
      <c r="W31" s="120" t="s">
        <v>57</v>
      </c>
      <c r="X31" s="80">
        <v>0</v>
      </c>
      <c r="Y31" s="51">
        <v>0</v>
      </c>
      <c r="Z31" s="120" t="s">
        <v>57</v>
      </c>
      <c r="AA31" s="80">
        <v>0</v>
      </c>
      <c r="AB31" s="51">
        <v>0</v>
      </c>
      <c r="AC31" s="120" t="s">
        <v>57</v>
      </c>
      <c r="AD31" s="80">
        <v>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customHeight="1">
      <c r="A32" s="1"/>
      <c r="B32" s="166"/>
      <c r="C32" s="32" t="s">
        <v>8</v>
      </c>
      <c r="D32" s="45">
        <v>0</v>
      </c>
      <c r="E32" s="121" t="s">
        <v>57</v>
      </c>
      <c r="F32" s="81">
        <v>0</v>
      </c>
      <c r="G32" s="52">
        <v>1</v>
      </c>
      <c r="H32" s="121" t="s">
        <v>57</v>
      </c>
      <c r="I32" s="81">
        <v>1.0309</v>
      </c>
      <c r="J32" s="52">
        <v>2</v>
      </c>
      <c r="K32" s="121" t="s">
        <v>57</v>
      </c>
      <c r="L32" s="81">
        <v>2.0618</v>
      </c>
      <c r="M32" s="52">
        <v>7</v>
      </c>
      <c r="N32" s="121" t="s">
        <v>59</v>
      </c>
      <c r="O32" s="81">
        <v>7.2164</v>
      </c>
      <c r="P32" s="52">
        <v>86</v>
      </c>
      <c r="Q32" s="121" t="s">
        <v>59</v>
      </c>
      <c r="R32" s="81">
        <v>88.6597</v>
      </c>
      <c r="S32" s="52">
        <v>97</v>
      </c>
      <c r="T32" s="121" t="s">
        <v>59</v>
      </c>
      <c r="U32" s="91">
        <v>100</v>
      </c>
      <c r="V32" s="52">
        <v>19</v>
      </c>
      <c r="W32" s="121" t="s">
        <v>59</v>
      </c>
      <c r="X32" s="81">
        <v>19.5876</v>
      </c>
      <c r="Y32" s="52">
        <v>0</v>
      </c>
      <c r="Z32" s="121" t="s">
        <v>57</v>
      </c>
      <c r="AA32" s="81">
        <v>0</v>
      </c>
      <c r="AB32" s="52">
        <v>1</v>
      </c>
      <c r="AC32" s="121" t="s">
        <v>57</v>
      </c>
      <c r="AD32" s="81">
        <v>1.0309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customHeight="1">
      <c r="A33" s="1"/>
      <c r="B33" s="144" t="s">
        <v>47</v>
      </c>
      <c r="C33" s="33" t="s">
        <v>13</v>
      </c>
      <c r="D33" s="46">
        <v>0</v>
      </c>
      <c r="E33" s="122" t="s">
        <v>57</v>
      </c>
      <c r="F33" s="82">
        <v>0</v>
      </c>
      <c r="G33" s="53">
        <v>0</v>
      </c>
      <c r="H33" s="122" t="s">
        <v>57</v>
      </c>
      <c r="I33" s="82">
        <v>0</v>
      </c>
      <c r="J33" s="53">
        <v>3</v>
      </c>
      <c r="K33" s="122" t="s">
        <v>59</v>
      </c>
      <c r="L33" s="82">
        <v>15</v>
      </c>
      <c r="M33" s="53">
        <v>0</v>
      </c>
      <c r="N33" s="122" t="s">
        <v>57</v>
      </c>
      <c r="O33" s="82">
        <v>0</v>
      </c>
      <c r="P33" s="53">
        <v>17</v>
      </c>
      <c r="Q33" s="122" t="s">
        <v>59</v>
      </c>
      <c r="R33" s="82">
        <v>85</v>
      </c>
      <c r="S33" s="53">
        <v>20</v>
      </c>
      <c r="T33" s="122" t="s">
        <v>59</v>
      </c>
      <c r="U33" s="92">
        <v>100</v>
      </c>
      <c r="V33" s="53">
        <v>17</v>
      </c>
      <c r="W33" s="122" t="s">
        <v>59</v>
      </c>
      <c r="X33" s="82">
        <v>85</v>
      </c>
      <c r="Y33" s="53">
        <v>0</v>
      </c>
      <c r="Z33" s="122" t="s">
        <v>57</v>
      </c>
      <c r="AA33" s="82">
        <v>0</v>
      </c>
      <c r="AB33" s="53">
        <v>0</v>
      </c>
      <c r="AC33" s="122" t="s">
        <v>57</v>
      </c>
      <c r="AD33" s="82"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>
      <c r="A34" s="1"/>
      <c r="B34" s="149"/>
      <c r="C34" s="11" t="s">
        <v>14</v>
      </c>
      <c r="D34" s="44">
        <v>0</v>
      </c>
      <c r="E34" s="120" t="s">
        <v>57</v>
      </c>
      <c r="F34" s="80">
        <v>0</v>
      </c>
      <c r="G34" s="51">
        <v>0</v>
      </c>
      <c r="H34" s="120" t="s">
        <v>57</v>
      </c>
      <c r="I34" s="80">
        <v>0</v>
      </c>
      <c r="J34" s="51">
        <v>0</v>
      </c>
      <c r="K34" s="120" t="s">
        <v>57</v>
      </c>
      <c r="L34" s="80">
        <v>0</v>
      </c>
      <c r="M34" s="51">
        <v>0</v>
      </c>
      <c r="N34" s="120" t="s">
        <v>57</v>
      </c>
      <c r="O34" s="80">
        <v>0</v>
      </c>
      <c r="P34" s="51">
        <v>0</v>
      </c>
      <c r="Q34" s="120" t="s">
        <v>57</v>
      </c>
      <c r="R34" s="80">
        <v>0</v>
      </c>
      <c r="S34" s="51">
        <v>0</v>
      </c>
      <c r="T34" s="120" t="s">
        <v>57</v>
      </c>
      <c r="U34" s="90">
        <v>0</v>
      </c>
      <c r="V34" s="51">
        <v>0</v>
      </c>
      <c r="W34" s="120" t="s">
        <v>57</v>
      </c>
      <c r="X34" s="80">
        <v>0</v>
      </c>
      <c r="Y34" s="51">
        <v>0</v>
      </c>
      <c r="Z34" s="120" t="s">
        <v>57</v>
      </c>
      <c r="AA34" s="80">
        <v>0</v>
      </c>
      <c r="AB34" s="51">
        <v>0</v>
      </c>
      <c r="AC34" s="120" t="s">
        <v>57</v>
      </c>
      <c r="AD34" s="80"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customHeight="1">
      <c r="A35" s="1"/>
      <c r="B35" s="166"/>
      <c r="C35" s="32" t="s">
        <v>8</v>
      </c>
      <c r="D35" s="45">
        <v>0</v>
      </c>
      <c r="E35" s="121" t="s">
        <v>57</v>
      </c>
      <c r="F35" s="81">
        <v>0</v>
      </c>
      <c r="G35" s="52">
        <v>0</v>
      </c>
      <c r="H35" s="121" t="s">
        <v>57</v>
      </c>
      <c r="I35" s="81">
        <v>0</v>
      </c>
      <c r="J35" s="52">
        <v>3</v>
      </c>
      <c r="K35" s="121" t="s">
        <v>59</v>
      </c>
      <c r="L35" s="81">
        <v>15</v>
      </c>
      <c r="M35" s="52">
        <v>0</v>
      </c>
      <c r="N35" s="121" t="s">
        <v>57</v>
      </c>
      <c r="O35" s="81">
        <v>0</v>
      </c>
      <c r="P35" s="52">
        <v>17</v>
      </c>
      <c r="Q35" s="121" t="s">
        <v>59</v>
      </c>
      <c r="R35" s="81">
        <v>85</v>
      </c>
      <c r="S35" s="52">
        <v>20</v>
      </c>
      <c r="T35" s="121" t="s">
        <v>59</v>
      </c>
      <c r="U35" s="91">
        <v>100</v>
      </c>
      <c r="V35" s="52">
        <v>17</v>
      </c>
      <c r="W35" s="121" t="s">
        <v>59</v>
      </c>
      <c r="X35" s="81">
        <v>85</v>
      </c>
      <c r="Y35" s="52">
        <v>0</v>
      </c>
      <c r="Z35" s="121" t="s">
        <v>57</v>
      </c>
      <c r="AA35" s="81">
        <v>0</v>
      </c>
      <c r="AB35" s="52">
        <v>0</v>
      </c>
      <c r="AC35" s="121" t="s">
        <v>57</v>
      </c>
      <c r="AD35" s="81"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customHeight="1">
      <c r="A36" s="1"/>
      <c r="B36" s="144" t="s">
        <v>48</v>
      </c>
      <c r="C36" s="33" t="s">
        <v>13</v>
      </c>
      <c r="D36" s="46">
        <v>0</v>
      </c>
      <c r="E36" s="122" t="s">
        <v>57</v>
      </c>
      <c r="F36" s="82">
        <v>0</v>
      </c>
      <c r="G36" s="53">
        <v>0</v>
      </c>
      <c r="H36" s="122" t="s">
        <v>57</v>
      </c>
      <c r="I36" s="82">
        <v>0</v>
      </c>
      <c r="J36" s="53">
        <v>3</v>
      </c>
      <c r="K36" s="122" t="s">
        <v>59</v>
      </c>
      <c r="L36" s="82">
        <v>100</v>
      </c>
      <c r="M36" s="53">
        <v>0</v>
      </c>
      <c r="N36" s="122" t="s">
        <v>57</v>
      </c>
      <c r="O36" s="82">
        <v>0</v>
      </c>
      <c r="P36" s="53">
        <v>0</v>
      </c>
      <c r="Q36" s="122" t="s">
        <v>57</v>
      </c>
      <c r="R36" s="82">
        <v>0</v>
      </c>
      <c r="S36" s="53">
        <v>3</v>
      </c>
      <c r="T36" s="122" t="s">
        <v>59</v>
      </c>
      <c r="U36" s="92">
        <v>100</v>
      </c>
      <c r="V36" s="53">
        <v>3</v>
      </c>
      <c r="W36" s="122" t="s">
        <v>59</v>
      </c>
      <c r="X36" s="82">
        <v>100</v>
      </c>
      <c r="Y36" s="53">
        <v>0</v>
      </c>
      <c r="Z36" s="122" t="s">
        <v>57</v>
      </c>
      <c r="AA36" s="82">
        <v>0</v>
      </c>
      <c r="AB36" s="53">
        <v>0</v>
      </c>
      <c r="AC36" s="122" t="s">
        <v>57</v>
      </c>
      <c r="AD36" s="82"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customHeight="1">
      <c r="A37" s="1"/>
      <c r="B37" s="149"/>
      <c r="C37" s="11" t="s">
        <v>14</v>
      </c>
      <c r="D37" s="44">
        <v>0</v>
      </c>
      <c r="E37" s="120" t="s">
        <v>57</v>
      </c>
      <c r="F37" s="80">
        <v>0</v>
      </c>
      <c r="G37" s="51">
        <v>0</v>
      </c>
      <c r="H37" s="120" t="s">
        <v>57</v>
      </c>
      <c r="I37" s="80">
        <v>0</v>
      </c>
      <c r="J37" s="51">
        <v>0</v>
      </c>
      <c r="K37" s="120" t="s">
        <v>57</v>
      </c>
      <c r="L37" s="80">
        <v>0</v>
      </c>
      <c r="M37" s="51">
        <v>0</v>
      </c>
      <c r="N37" s="120" t="s">
        <v>57</v>
      </c>
      <c r="O37" s="80">
        <v>0</v>
      </c>
      <c r="P37" s="51">
        <v>0</v>
      </c>
      <c r="Q37" s="120" t="s">
        <v>57</v>
      </c>
      <c r="R37" s="80">
        <v>0</v>
      </c>
      <c r="S37" s="51">
        <v>0</v>
      </c>
      <c r="T37" s="120" t="s">
        <v>57</v>
      </c>
      <c r="U37" s="90">
        <v>0</v>
      </c>
      <c r="V37" s="51">
        <v>0</v>
      </c>
      <c r="W37" s="120" t="s">
        <v>57</v>
      </c>
      <c r="X37" s="80">
        <v>0</v>
      </c>
      <c r="Y37" s="51">
        <v>0</v>
      </c>
      <c r="Z37" s="120" t="s">
        <v>57</v>
      </c>
      <c r="AA37" s="80">
        <v>0</v>
      </c>
      <c r="AB37" s="51">
        <v>0</v>
      </c>
      <c r="AC37" s="120" t="s">
        <v>57</v>
      </c>
      <c r="AD37" s="80"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 customHeight="1">
      <c r="A38" s="1"/>
      <c r="B38" s="166"/>
      <c r="C38" s="32" t="s">
        <v>8</v>
      </c>
      <c r="D38" s="45">
        <v>0</v>
      </c>
      <c r="E38" s="121" t="s">
        <v>57</v>
      </c>
      <c r="F38" s="81">
        <v>0</v>
      </c>
      <c r="G38" s="52">
        <v>0</v>
      </c>
      <c r="H38" s="121" t="s">
        <v>57</v>
      </c>
      <c r="I38" s="81">
        <v>0</v>
      </c>
      <c r="J38" s="52">
        <v>3</v>
      </c>
      <c r="K38" s="121" t="s">
        <v>59</v>
      </c>
      <c r="L38" s="81">
        <v>100</v>
      </c>
      <c r="M38" s="52">
        <v>0</v>
      </c>
      <c r="N38" s="121" t="s">
        <v>57</v>
      </c>
      <c r="O38" s="81">
        <v>0</v>
      </c>
      <c r="P38" s="52">
        <v>0</v>
      </c>
      <c r="Q38" s="121" t="s">
        <v>57</v>
      </c>
      <c r="R38" s="81">
        <v>0</v>
      </c>
      <c r="S38" s="52">
        <v>3</v>
      </c>
      <c r="T38" s="121" t="s">
        <v>59</v>
      </c>
      <c r="U38" s="91">
        <v>100</v>
      </c>
      <c r="V38" s="52">
        <v>3</v>
      </c>
      <c r="W38" s="121" t="s">
        <v>59</v>
      </c>
      <c r="X38" s="81">
        <v>100</v>
      </c>
      <c r="Y38" s="52">
        <v>0</v>
      </c>
      <c r="Z38" s="121" t="s">
        <v>57</v>
      </c>
      <c r="AA38" s="81">
        <v>0</v>
      </c>
      <c r="AB38" s="52">
        <v>0</v>
      </c>
      <c r="AC38" s="121" t="s">
        <v>57</v>
      </c>
      <c r="AD38" s="81"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.75" customHeight="1">
      <c r="A39" s="1"/>
      <c r="B39" s="38"/>
      <c r="C39" s="39"/>
      <c r="D39" s="51"/>
      <c r="E39" s="120"/>
      <c r="F39" s="80"/>
      <c r="G39" s="51"/>
      <c r="H39" s="120"/>
      <c r="I39" s="80"/>
      <c r="J39" s="51"/>
      <c r="K39" s="120"/>
      <c r="L39" s="80"/>
      <c r="M39" s="51"/>
      <c r="N39" s="120"/>
      <c r="O39" s="80"/>
      <c r="P39" s="51"/>
      <c r="Q39" s="120"/>
      <c r="R39" s="80"/>
      <c r="S39" s="51"/>
      <c r="T39" s="120"/>
      <c r="U39" s="80"/>
      <c r="V39" s="51"/>
      <c r="W39" s="120"/>
      <c r="X39" s="80"/>
      <c r="Y39" s="51"/>
      <c r="Z39" s="120"/>
      <c r="AA39" s="80"/>
      <c r="AB39" s="51"/>
      <c r="AC39" s="120"/>
      <c r="AD39" s="8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30" s="1" customFormat="1" ht="14.25">
      <c r="A40" s="15"/>
      <c r="C40" s="15"/>
      <c r="D40" s="54"/>
      <c r="E40" s="124"/>
      <c r="F40" s="87"/>
      <c r="G40" s="54"/>
      <c r="H40" s="124"/>
      <c r="I40" s="87"/>
      <c r="J40" s="54"/>
      <c r="K40" s="124"/>
      <c r="L40" s="87"/>
      <c r="M40" s="54"/>
      <c r="N40" s="124"/>
      <c r="O40" s="87"/>
      <c r="P40" s="54"/>
      <c r="Q40" s="124"/>
      <c r="R40" s="87"/>
      <c r="S40" s="54"/>
      <c r="T40" s="124"/>
      <c r="U40" s="87"/>
      <c r="V40" s="54"/>
      <c r="W40" s="124"/>
      <c r="X40" s="87"/>
      <c r="Y40" s="54"/>
      <c r="Z40" s="124"/>
      <c r="AA40" s="87"/>
      <c r="AB40" s="54"/>
      <c r="AC40" s="124"/>
      <c r="AD40" s="87"/>
    </row>
    <row r="41" spans="1:30" s="1" customFormat="1" ht="14.25">
      <c r="A41" s="15"/>
      <c r="B41" s="16" t="s">
        <v>62</v>
      </c>
      <c r="C41" s="17" t="s">
        <v>63</v>
      </c>
      <c r="D41" s="54"/>
      <c r="E41" s="124"/>
      <c r="F41" s="87"/>
      <c r="G41" s="54"/>
      <c r="H41" s="124"/>
      <c r="I41" s="87"/>
      <c r="J41" s="54"/>
      <c r="K41" s="124"/>
      <c r="L41" s="87"/>
      <c r="M41" s="54"/>
      <c r="N41" s="124"/>
      <c r="O41" s="87"/>
      <c r="P41" s="54"/>
      <c r="Q41" s="124"/>
      <c r="R41" s="87"/>
      <c r="S41" s="54"/>
      <c r="T41" s="124"/>
      <c r="U41" s="87"/>
      <c r="V41" s="54"/>
      <c r="W41" s="124"/>
      <c r="X41" s="87"/>
      <c r="Y41" s="54"/>
      <c r="Z41" s="124"/>
      <c r="AA41" s="87"/>
      <c r="AB41" s="54"/>
      <c r="AC41" s="124"/>
      <c r="AD41" s="87"/>
    </row>
    <row r="42" spans="1:30" s="1" customFormat="1" ht="14.25">
      <c r="A42" s="15"/>
      <c r="B42" s="16" t="s">
        <v>64</v>
      </c>
      <c r="C42" s="17" t="s">
        <v>65</v>
      </c>
      <c r="D42" s="54"/>
      <c r="E42" s="124"/>
      <c r="F42" s="87"/>
      <c r="G42" s="54"/>
      <c r="H42" s="124"/>
      <c r="I42" s="87"/>
      <c r="J42" s="54"/>
      <c r="K42" s="124"/>
      <c r="L42" s="87"/>
      <c r="M42" s="54"/>
      <c r="N42" s="124"/>
      <c r="O42" s="87"/>
      <c r="P42" s="54"/>
      <c r="Q42" s="124"/>
      <c r="R42" s="87"/>
      <c r="S42" s="54"/>
      <c r="T42" s="124"/>
      <c r="U42" s="87"/>
      <c r="V42" s="54"/>
      <c r="W42" s="124"/>
      <c r="X42" s="87"/>
      <c r="Y42" s="54"/>
      <c r="Z42" s="124"/>
      <c r="AA42" s="87"/>
      <c r="AB42" s="54"/>
      <c r="AC42" s="124"/>
      <c r="AD42" s="87"/>
    </row>
    <row r="43" spans="1:30" s="1" customFormat="1" ht="14.25">
      <c r="A43" s="15"/>
      <c r="B43" s="16" t="s">
        <v>66</v>
      </c>
      <c r="C43" s="17" t="s">
        <v>67</v>
      </c>
      <c r="D43" s="54"/>
      <c r="E43" s="124"/>
      <c r="F43" s="87"/>
      <c r="G43" s="54"/>
      <c r="H43" s="124"/>
      <c r="I43" s="87"/>
      <c r="J43" s="54"/>
      <c r="K43" s="124"/>
      <c r="L43" s="87"/>
      <c r="M43" s="54"/>
      <c r="N43" s="124"/>
      <c r="O43" s="87"/>
      <c r="P43" s="54"/>
      <c r="Q43" s="124"/>
      <c r="R43" s="87"/>
      <c r="S43" s="54"/>
      <c r="T43" s="124"/>
      <c r="U43" s="87"/>
      <c r="V43" s="54"/>
      <c r="W43" s="124"/>
      <c r="X43" s="87"/>
      <c r="Y43" s="54"/>
      <c r="Z43" s="124"/>
      <c r="AA43" s="87"/>
      <c r="AB43" s="54"/>
      <c r="AC43" s="124"/>
      <c r="AD43" s="87"/>
    </row>
    <row r="44" spans="1:30" s="1" customFormat="1" ht="14.25">
      <c r="A44" s="15"/>
      <c r="B44" s="16" t="s">
        <v>68</v>
      </c>
      <c r="C44" s="17" t="s">
        <v>69</v>
      </c>
      <c r="D44" s="54"/>
      <c r="E44" s="124"/>
      <c r="F44" s="87"/>
      <c r="G44" s="54"/>
      <c r="H44" s="124"/>
      <c r="I44" s="87"/>
      <c r="J44" s="54"/>
      <c r="K44" s="124"/>
      <c r="L44" s="87"/>
      <c r="M44" s="54"/>
      <c r="N44" s="124"/>
      <c r="O44" s="87"/>
      <c r="P44" s="54"/>
      <c r="Q44" s="124"/>
      <c r="R44" s="87"/>
      <c r="S44" s="54"/>
      <c r="T44" s="124"/>
      <c r="U44" s="87"/>
      <c r="V44" s="54"/>
      <c r="W44" s="124"/>
      <c r="X44" s="87"/>
      <c r="Y44" s="54"/>
      <c r="Z44" s="124"/>
      <c r="AA44" s="87"/>
      <c r="AB44" s="54"/>
      <c r="AC44" s="124"/>
      <c r="AD44" s="87"/>
    </row>
    <row r="45" spans="1:30" s="1" customFormat="1" ht="14.25">
      <c r="A45" s="15"/>
      <c r="B45" s="16"/>
      <c r="C45" s="17" t="s">
        <v>70</v>
      </c>
      <c r="D45" s="54"/>
      <c r="E45" s="124"/>
      <c r="F45" s="87"/>
      <c r="G45" s="54"/>
      <c r="H45" s="124"/>
      <c r="I45" s="87"/>
      <c r="J45" s="54"/>
      <c r="K45" s="124"/>
      <c r="L45" s="87"/>
      <c r="M45" s="54"/>
      <c r="N45" s="124"/>
      <c r="O45" s="87"/>
      <c r="P45" s="54"/>
      <c r="Q45" s="124"/>
      <c r="R45" s="87"/>
      <c r="S45" s="54"/>
      <c r="T45" s="124"/>
      <c r="U45" s="87"/>
      <c r="V45" s="54"/>
      <c r="W45" s="124"/>
      <c r="X45" s="87"/>
      <c r="Y45" s="54"/>
      <c r="Z45" s="124"/>
      <c r="AA45" s="87"/>
      <c r="AB45" s="54"/>
      <c r="AC45" s="124"/>
      <c r="AD45" s="87"/>
    </row>
    <row r="46" spans="2:3" ht="14.25">
      <c r="B46" s="18"/>
      <c r="C46" s="19"/>
    </row>
  </sheetData>
  <sheetProtection/>
  <mergeCells count="27">
    <mergeCell ref="B30:B32"/>
    <mergeCell ref="B33:B35"/>
    <mergeCell ref="B36:B38"/>
    <mergeCell ref="A1:U1"/>
    <mergeCell ref="B2:AD2"/>
    <mergeCell ref="B3:AD3"/>
    <mergeCell ref="B4:AD4"/>
    <mergeCell ref="B5:AD5"/>
    <mergeCell ref="B6:B8"/>
    <mergeCell ref="C6:C8"/>
    <mergeCell ref="D6:U6"/>
    <mergeCell ref="V6:AD6"/>
    <mergeCell ref="B22:B24"/>
    <mergeCell ref="B25:B27"/>
    <mergeCell ref="B10:B12"/>
    <mergeCell ref="B13:B15"/>
    <mergeCell ref="B16:B18"/>
    <mergeCell ref="B19:B21"/>
    <mergeCell ref="D7:F7"/>
    <mergeCell ref="G7:I7"/>
    <mergeCell ref="V7:X7"/>
    <mergeCell ref="Y7:AA7"/>
    <mergeCell ref="AB7:AD7"/>
    <mergeCell ref="J7:L7"/>
    <mergeCell ref="M7:O7"/>
    <mergeCell ref="P7:R7"/>
    <mergeCell ref="S7:U7"/>
  </mergeCell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&amp;CAppendix F-1  (Page 45)&amp;RFebruary 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hnguyen</cp:lastModifiedBy>
  <cp:lastPrinted>2008-03-04T18:07:17Z</cp:lastPrinted>
  <dcterms:created xsi:type="dcterms:W3CDTF">2002-04-11T16:58:07Z</dcterms:created>
  <dcterms:modified xsi:type="dcterms:W3CDTF">2010-11-07T14:55:55Z</dcterms:modified>
  <cp:category/>
  <cp:version/>
  <cp:contentType/>
  <cp:contentStatus/>
</cp:coreProperties>
</file>