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C4D34DB3-3C8F-40F0-AC21-A9202E18801D}" xr6:coauthVersionLast="47" xr6:coauthVersionMax="47" xr10:uidLastSave="{00000000-0000-0000-0000-000000000000}"/>
  <bookViews>
    <workbookView xWindow="3855" yWindow="385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c r="F6" i="1"/>
  <c r="D6" i="1" s="1"/>
  <c r="F7" i="1"/>
  <c r="D7" i="1"/>
  <c r="F8" i="1"/>
  <c r="D8" i="1" s="1"/>
  <c r="F9" i="1"/>
  <c r="D9" i="1"/>
  <c r="F10" i="1"/>
  <c r="D11" i="1" s="1"/>
  <c r="F11" i="1"/>
  <c r="D12" i="1"/>
  <c r="F12" i="1"/>
  <c r="D10" i="1" s="1"/>
  <c r="F17" i="1"/>
  <c r="F18" i="1"/>
  <c r="F19" i="1"/>
  <c r="F16" i="1"/>
  <c r="D16" i="1" l="1"/>
  <c r="A20" i="1" s="1"/>
  <c r="C20" i="1" s="1"/>
  <c r="D20" i="1" s="1"/>
  <c r="E20" i="1" s="1"/>
  <c r="F20" i="1" s="1"/>
  <c r="G20" i="1" s="1"/>
  <c r="H20" i="1" s="1"/>
  <c r="I20" i="1" s="1"/>
  <c r="B20" i="1"/>
</calcChain>
</file>

<file path=xl/sharedStrings.xml><?xml version="1.0" encoding="utf-8"?>
<sst xmlns="http://schemas.openxmlformats.org/spreadsheetml/2006/main" count="156" uniqueCount="89">
  <si>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</si>
  <si>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</si>
  <si>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</si>
  <si>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</si>
  <si>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</si>
  <si>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</si>
  <si>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</si>
  <si>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</si>
  <si>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</si>
  <si>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</si>
  <si>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</si>
  <si>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</si>
  <si>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</si>
  <si>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</si>
  <si>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</si>
  <si>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</si>
  <si>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</si>
  <si>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</si>
  <si>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</si>
  <si>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</si>
  <si>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</si>
  <si>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</si>
  <si>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</si>
  <si>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</si>
  <si>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</si>
  <si>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</si>
  <si>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</si>
  <si>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</si>
  <si>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</si>
  <si>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</si>
  <si>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</si>
  <si>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</si>
  <si>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</si>
  <si>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</si>
  <si>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</si>
  <si>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</si>
  <si>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</si>
  <si>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</si>
  <si>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</si>
  <si>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</si>
  <si>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</si>
  <si>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</si>
  <si>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</si>
  <si>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</si>
  <si>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</si>
  <si>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</si>
  <si>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</si>
  <si>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</si>
  <si>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</si>
  <si>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</si>
  <si>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</si>
  <si>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</si>
  <si>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</si>
  <si>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</si>
  <si>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</si>
  <si>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</si>
  <si>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</si>
  <si>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</si>
  <si>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</si>
  <si>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</si>
  <si>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</si>
  <si>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</si>
  <si>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</si>
  <si>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</si>
  <si>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</si>
  <si>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</si>
  <si>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</si>
  <si>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</si>
  <si>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</si>
  <si>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</si>
  <si>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</si>
  <si>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</si>
  <si>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</si>
  <si>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</si>
  <si>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</si>
  <si>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</si>
  <si>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</si>
  <si>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</si>
  <si>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</si>
  <si>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</si>
  <si>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</si>
  <si>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</si>
  <si>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</si>
  <si>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</si>
  <si>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</si>
  <si>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</si>
  <si>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</si>
  <si>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</si>
  <si>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YES 2 TO 4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</si>
</sst>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231E7472-9699-9597-3C97-D6324C4C8BA6}"/>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8DDD0B68-A5A3-5A6B-76CE-CA2F77DDB6B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D34C13E6-A182-BBAD-F465-26A4F0859988}"/>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5066DA1F-EE40-E665-20E0-C0FC30D4FAEF}"/>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4D17D9C0-A371-31C5-1C0F-AEF48E39766C}"/>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5" sqref="B15"/>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57</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1.9199999999999998E-2</v>
      </c>
      <c r="C3" s="10" t="s">
        <v>1</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1.89E-2</v>
      </c>
      <c r="C4" s="10" t="s">
        <v>1</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3.7699999999999997E-2</v>
      </c>
      <c r="C5" s="10" t="s">
        <v>1</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0.99209999999999998</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0.97</v>
      </c>
      <c r="C7" s="10" t="s">
        <v>1</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0.99444999999999995</v>
      </c>
      <c r="C8" s="10" t="s">
        <v>1</v>
      </c>
      <c r="D8" s="9">
        <f>IF(F8="ERROR","ERROR",IF(F8="N/A","N/A",IF(C8="N",F8,IF(C8="N/A",F8,IF(F8=0,0,IF(F8=2,2,IF(B8&gt;89.49%,F8+1,F8)))))))</f>
        <v>2</v>
      </c>
      <c r="F8" s="9">
        <f>IF(B8="N/A","N/A",IF(B8="No Data",0,IF(B8="Not Valid and Reliable",0,IF(B8&lt;0,"ERROR", IF(B8&gt;100%,"ERROR",IF(B8&gt;94.49%,2,IF(B8&gt;74.49%,1,0)))))))</f>
        <v>2</v>
      </c>
      <c r="H8" t="s">
        <v>13</v>
      </c>
    </row>
    <row r="9" spans="1:8" ht="73.900000000000006" customHeight="1" thickBot="1" x14ac:dyDescent="0.3">
      <c r="A9" s="19" t="s">
        <v>75</v>
      </c>
      <c r="B9" s="35">
        <v>0.99</v>
      </c>
      <c r="C9" s="11"/>
      <c r="D9" s="9">
        <f>F9</f>
        <v>2</v>
      </c>
      <c r="F9" s="9">
        <f>IF(B9="N/A","N/A",IF(B9="No Data",0,IF(B9="Not Valid and Reliable",0,IF(B9&lt;0,"ERROR", IF(B9&gt;100%,"ERROR",IF(B9&gt;94.49%,2,IF(B9&gt;74.49%,1,0)))))))</f>
        <v>2</v>
      </c>
      <c r="H9" t="s">
        <v>14</v>
      </c>
    </row>
    <row r="10" spans="1:8" ht="60.75" customHeight="1" thickBot="1" x14ac:dyDescent="0.3">
      <c r="A10" s="19" t="s">
        <v>74</v>
      </c>
      <c r="B10" s="35">
        <v>0.97819999999999996</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f>IF(B12="N/A","N/A",IF(B12="No Data",0,IF(B12="Not Valid and Reliable",0,IF(B12&lt;0,"ERROR", IF(B12&gt;100%,"ERROR",IF(B12&gt;94.49%,2,IF(B12&gt;74.49%,1,0)))))))</f>
        <v>2</v>
      </c>
      <c r="H11" t="s">
        <v>16</v>
      </c>
    </row>
    <row r="12" spans="1:8" ht="60.6" customHeight="1" thickBot="1" x14ac:dyDescent="0.3">
      <c r="A12" s="19" t="s">
        <v>81</v>
      </c>
      <c r="B12" s="35">
        <v>1</v>
      </c>
      <c r="C12" s="11"/>
      <c r="D12" s="9">
        <f>F11</f>
        <v>2</v>
      </c>
      <c r="F12" s="9">
        <f>IF(B10="N/A","N/A",IF(B10="No Data",0,IF(B10="Not Valid and Reliable",0,IF(B10&lt;0,"ERROR", IF(B10&gt;100%,"ERROR",IF(B10&gt;94.49%,2,IF(B10&gt;74.49%,1,0)))))))</f>
        <v>2</v>
      </c>
      <c r="H12" t="s">
        <v>17</v>
      </c>
    </row>
    <row r="13" spans="1:8" ht="64.150000000000006" customHeight="1" thickBot="1" x14ac:dyDescent="0.3">
      <c r="A13" s="5" t="s">
        <v>7</v>
      </c>
      <c r="B13" s="36">
        <f>SUM(F14:F15)</f>
        <v>3.5</v>
      </c>
      <c r="C13" s="11"/>
      <c r="D13" s="9">
        <f>F13</f>
        <v>1</v>
      </c>
      <c r="F13" s="9">
        <f>IF(B13=4,2,IF(B13&lt;3,0,1))</f>
        <v>1</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88</v>
      </c>
      <c r="C15" s="11"/>
      <c r="D15" s="12"/>
      <c r="F15" s="12">
        <f>IF(B15="NONE",2, IF(B15="YES 2 TO 4 YRS", 1.5,IF(B15="YES 5 OR MORE YRS", 0)))</f>
        <v>1.5</v>
      </c>
      <c r="H15" t="s">
        <v>20</v>
      </c>
    </row>
    <row r="16" spans="1:8" ht="75.599999999999994" customHeight="1" thickBot="1" x14ac:dyDescent="0.3">
      <c r="A16" s="7"/>
      <c r="B16" s="14" t="s">
        <v>2</v>
      </c>
      <c r="C16" s="15"/>
      <c r="D16" s="16">
        <f>SUM(D3:D13)</f>
        <v>21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21</v>
      </c>
      <c r="B20" s="17">
        <f>(COUNT(D3:D15)*2)</f>
        <v>22</v>
      </c>
      <c r="C20" s="18">
        <f>A20/B20</f>
        <v>0.95454545454545459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2013-06-26T16:57:52Z</cp:lastPrinted>
  <dcterms:created xsi:type="dcterms:W3CDTF">2013-01-30T13:47:39Z</dcterms:created>
  <dcterms:modified xsi:type="dcterms:W3CDTF">2023-06-05T18:27:24Z</dcterms:modified>
</cp:coreProperties>
</file>