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4240" windowHeight="13740" tabRatio="1000"/>
  </bookViews>
  <sheets>
    <sheet name="K Total" sheetId="33" r:id="rId1"/>
    <sheet name="K Male" sheetId="46" r:id="rId2"/>
    <sheet name="K Female" sheetId="47" r:id="rId3"/>
  </sheets>
  <definedNames>
    <definedName name="_xlnm.Print_Area" localSheetId="2">'K Female'!$B$1:$Y$61</definedName>
    <definedName name="_xlnm.Print_Area" localSheetId="1">'K Male'!$B$1:$Y$61</definedName>
    <definedName name="_xlnm.Print_Area" localSheetId="0">'K Total'!$B$1:$Y$61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33" l="1"/>
  <c r="B2" i="47" l="1"/>
  <c r="B2" i="46"/>
  <c r="B2" i="33"/>
  <c r="B60" i="47" l="1"/>
  <c r="B60" i="46"/>
</calcChain>
</file>

<file path=xl/sharedStrings.xml><?xml version="1.0" encoding="utf-8"?>
<sst xmlns="http://schemas.openxmlformats.org/spreadsheetml/2006/main" count="423" uniqueCount="73">
  <si>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</si>
  <si>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</si>
  <si>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</si>
  <si>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</si>
  <si>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</si>
  <si>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</si>
  <si>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</si>
  <si>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</si>
  <si>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</si>
  <si>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</si>
  <si>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Race/Ethnicity</t>
  </si>
  <si>
    <t>Total Students</t>
  </si>
  <si>
    <t>Students With Disabilities Served Under IDEA</t>
  </si>
  <si>
    <t>Students With Disabilities Served Only Under Section 504</t>
  </si>
  <si>
    <t>English Language Learners</t>
  </si>
  <si>
    <t xml:space="preserve">Percent of Schools Reporting </t>
  </si>
  <si>
    <t>Percent </t>
  </si>
  <si>
    <t>Number of Schools</t>
  </si>
  <si>
    <t>Retained in kindergarten</t>
  </si>
  <si>
    <t>United States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</si>
  <si>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</si>
  <si>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</si>
  <si>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</si>
  <si>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</si>
  <si>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</si>
  <si>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</si>
  <si>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</si>
  <si>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</si>
  <si>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</si>
  <si>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</si>
  <si>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</si>
  <si>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</si>
  <si>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</si>
  <si>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</si>
  <si>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</si>
  <si>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</si>
  <si>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</si>
  <si>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</si>
  <si>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</si>
  <si>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</si>
  <si>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</si>
  <si>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</si>
  <si>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</si>
  <si>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</si>
  <si>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</si>
  <si>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</si>
  <si>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</si>
  <si>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</si>
  <si>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</si>
  <si>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</si>
  <si>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</si>
  <si>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</si>
  <si>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</si>
  <si>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</si>
  <si>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</si>
  <si>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</si>
  <si>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</si>
  <si>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</si>
  <si>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</si>
  <si>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</si>
  <si>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</si>
  <si>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</si>
  <si>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</si>
  <si>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</si>
  <si>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</si>
  <si>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</si>
  <si>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</si>
  <si>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</si>
  <si>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</si>
  <si>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</si>
  <si>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</si>
  <si>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   Data reported in this table represent 100.0% of responding schools.</t>
  </si>
  <si>
    <t>SOURCE: U.S. Department of Education, Office for Civil Rights, Civil Rights Data Collection, 2015-16, available at http://ocrdata.ed.gov. Data notes are available at https://ocrdata.ed.gov/Downloads/Data-Notes-2015-16-CRDC.pdf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</si>
</sst>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21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8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2" applyFont="1"/>
    <xf numFmtId="0" fontId="8" fillId="0" borderId="0" xfId="2" applyFont="1" applyAlignment="1">
      <alignment horizontal="left"/>
    </xf>
    <xf numFmtId="0" fontId="3" fillId="0" borderId="1" xfId="1" applyFont="1" applyBorder="1"/>
    <xf numFmtId="1" fontId="4" fillId="0" borderId="1" xfId="1" applyNumberFormat="1" applyFont="1" applyBorder="1" applyAlignment="1">
      <alignment wrapText="1"/>
    </xf>
    <xf numFmtId="0" fontId="6" fillId="0" borderId="0" xfId="2" applyFont="1" applyBorder="1"/>
    <xf numFmtId="0" fontId="10" fillId="0" borderId="0" xfId="4" applyFont="1" applyBorder="1"/>
    <xf numFmtId="0" fontId="10" fillId="0" borderId="0" xfId="4" applyFont="1"/>
    <xf numFmtId="0" fontId="13" fillId="0" borderId="0" xfId="2" applyFont="1"/>
    <xf numFmtId="0" fontId="14" fillId="0" borderId="0" xfId="2" applyFont="1" applyAlignment="1">
      <alignment horizontal="left"/>
    </xf>
    <xf numFmtId="0" fontId="13" fillId="0" borderId="0" xfId="4" applyFont="1"/>
    <xf numFmtId="0" fontId="16" fillId="0" borderId="0" xfId="2" applyFont="1" applyFill="1" applyAlignment="1"/>
    <xf numFmtId="0" fontId="18" fillId="0" borderId="0" xfId="2" applyFont="1" applyFill="1" applyAlignment="1"/>
    <xf numFmtId="0" fontId="17" fillId="0" borderId="10" xfId="3" applyFont="1" applyFill="1" applyBorder="1" applyAlignment="1"/>
    <xf numFmtId="1" fontId="17" fillId="0" borderId="11" xfId="3" applyNumberFormat="1" applyFont="1" applyFill="1" applyBorder="1" applyAlignment="1">
      <alignment horizontal="right" wrapText="1"/>
    </xf>
    <xf numFmtId="1" fontId="17" fillId="0" borderId="16" xfId="0" applyNumberFormat="1" applyFont="1" applyBorder="1" applyAlignment="1">
      <alignment horizontal="right" wrapText="1"/>
    </xf>
    <xf numFmtId="1" fontId="17" fillId="0" borderId="1" xfId="3" applyNumberFormat="1" applyFont="1" applyFill="1" applyBorder="1" applyAlignment="1">
      <alignment horizontal="right" wrapText="1"/>
    </xf>
    <xf numFmtId="1" fontId="17" fillId="0" borderId="18" xfId="0" applyNumberFormat="1" applyFont="1" applyBorder="1" applyAlignment="1">
      <alignment horizontal="right" wrapText="1"/>
    </xf>
    <xf numFmtId="1" fontId="17" fillId="0" borderId="10" xfId="3" applyNumberFormat="1" applyFont="1" applyFill="1" applyBorder="1" applyAlignment="1">
      <alignment horizontal="right" wrapText="1"/>
    </xf>
    <xf numFmtId="1" fontId="17" fillId="0" borderId="21" xfId="3" applyNumberFormat="1" applyFont="1" applyFill="1" applyBorder="1" applyAlignment="1">
      <alignment wrapText="1"/>
    </xf>
    <xf numFmtId="1" fontId="17" fillId="0" borderId="17" xfId="3" applyNumberFormat="1" applyFont="1" applyFill="1" applyBorder="1" applyAlignment="1">
      <alignment wrapText="1"/>
    </xf>
    <xf numFmtId="0" fontId="16" fillId="0" borderId="0" xfId="4" applyFont="1" applyFill="1"/>
    <xf numFmtId="0" fontId="18" fillId="2" borderId="12" xfId="3" applyFont="1" applyFill="1" applyBorder="1" applyAlignment="1">
      <alignment horizontal="left" vertical="center"/>
    </xf>
    <xf numFmtId="165" fontId="18" fillId="2" borderId="20" xfId="2" applyNumberFormat="1" applyFont="1" applyFill="1" applyBorder="1" applyAlignment="1">
      <alignment horizontal="right"/>
    </xf>
    <xf numFmtId="165" fontId="18" fillId="2" borderId="13" xfId="2" applyNumberFormat="1" applyFont="1" applyFill="1" applyBorder="1" applyAlignment="1">
      <alignment horizontal="right"/>
    </xf>
    <xf numFmtId="164" fontId="18" fillId="2" borderId="14" xfId="2" applyNumberFormat="1" applyFont="1" applyFill="1" applyBorder="1" applyAlignment="1">
      <alignment horizontal="right"/>
    </xf>
    <xf numFmtId="165" fontId="18" fillId="2" borderId="0" xfId="2" applyNumberFormat="1" applyFont="1" applyFill="1" applyBorder="1" applyAlignment="1">
      <alignment horizontal="right"/>
    </xf>
    <xf numFmtId="165" fontId="18" fillId="2" borderId="19" xfId="2" applyNumberFormat="1" applyFont="1" applyFill="1" applyBorder="1" applyAlignment="1">
      <alignment horizontal="right"/>
    </xf>
    <xf numFmtId="164" fontId="18" fillId="2" borderId="5" xfId="2" applyNumberFormat="1" applyFont="1" applyFill="1" applyBorder="1" applyAlignment="1">
      <alignment horizontal="right"/>
    </xf>
    <xf numFmtId="165" fontId="18" fillId="2" borderId="23" xfId="2" applyNumberFormat="1" applyFont="1" applyFill="1" applyBorder="1" applyAlignment="1">
      <alignment horizontal="right"/>
    </xf>
    <xf numFmtId="164" fontId="18" fillId="2" borderId="0" xfId="2" applyNumberFormat="1" applyFont="1" applyFill="1" applyBorder="1" applyAlignment="1">
      <alignment horizontal="right"/>
    </xf>
    <xf numFmtId="37" fontId="18" fillId="2" borderId="20" xfId="4" applyNumberFormat="1" applyFont="1" applyFill="1" applyBorder="1"/>
    <xf numFmtId="164" fontId="18" fillId="2" borderId="19" xfId="2" applyNumberFormat="1" applyFont="1" applyFill="1" applyBorder="1"/>
    <xf numFmtId="0" fontId="18" fillId="0" borderId="0" xfId="4" applyFont="1" applyFill="1"/>
    <xf numFmtId="0" fontId="18" fillId="0" borderId="0" xfId="23" applyFont="1" applyFill="1" applyBorder="1"/>
    <xf numFmtId="165" fontId="18" fillId="0" borderId="20" xfId="2" applyNumberFormat="1" applyFont="1" applyFill="1" applyBorder="1" applyAlignment="1">
      <alignment horizontal="right"/>
    </xf>
    <xf numFmtId="165" fontId="18" fillId="0" borderId="13" xfId="2" applyNumberFormat="1" applyFont="1" applyFill="1" applyBorder="1" applyAlignment="1">
      <alignment horizontal="right"/>
    </xf>
    <xf numFmtId="164" fontId="18" fillId="0" borderId="14" xfId="2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165" fontId="18" fillId="0" borderId="19" xfId="2" applyNumberFormat="1" applyFont="1" applyFill="1" applyBorder="1" applyAlignment="1">
      <alignment horizontal="right"/>
    </xf>
    <xf numFmtId="164" fontId="18" fillId="0" borderId="5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37" fontId="18" fillId="0" borderId="20" xfId="4" applyNumberFormat="1" applyFont="1" applyFill="1" applyBorder="1"/>
    <xf numFmtId="164" fontId="18" fillId="0" borderId="19" xfId="2" applyNumberFormat="1" applyFont="1" applyFill="1" applyBorder="1"/>
    <xf numFmtId="165" fontId="18" fillId="2" borderId="0" xfId="2" quotePrefix="1" applyNumberFormat="1" applyFont="1" applyFill="1" applyBorder="1" applyAlignment="1">
      <alignment horizontal="right"/>
    </xf>
    <xf numFmtId="165" fontId="18" fillId="2" borderId="13" xfId="2" quotePrefix="1" applyNumberFormat="1" applyFont="1" applyFill="1" applyBorder="1" applyAlignment="1">
      <alignment horizontal="right"/>
    </xf>
    <xf numFmtId="165" fontId="18" fillId="0" borderId="0" xfId="2" quotePrefix="1" applyNumberFormat="1" applyFont="1" applyFill="1" applyBorder="1" applyAlignment="1">
      <alignment horizontal="right"/>
    </xf>
    <xf numFmtId="165" fontId="18" fillId="0" borderId="13" xfId="2" quotePrefix="1" applyNumberFormat="1" applyFont="1" applyFill="1" applyBorder="1" applyAlignment="1">
      <alignment horizontal="right"/>
    </xf>
    <xf numFmtId="165" fontId="18" fillId="2" borderId="19" xfId="2" quotePrefix="1" applyNumberFormat="1" applyFont="1" applyFill="1" applyBorder="1" applyAlignment="1">
      <alignment horizontal="right"/>
    </xf>
    <xf numFmtId="165" fontId="18" fillId="0" borderId="19" xfId="2" quotePrefix="1" applyNumberFormat="1" applyFont="1" applyFill="1" applyBorder="1" applyAlignment="1">
      <alignment horizontal="right"/>
    </xf>
    <xf numFmtId="165" fontId="18" fillId="0" borderId="20" xfId="2" quotePrefix="1" applyNumberFormat="1" applyFont="1" applyFill="1" applyBorder="1" applyAlignment="1">
      <alignment horizontal="right"/>
    </xf>
    <xf numFmtId="164" fontId="18" fillId="0" borderId="14" xfId="2" quotePrefix="1" applyNumberFormat="1" applyFont="1" applyFill="1" applyBorder="1" applyAlignment="1">
      <alignment horizontal="right"/>
    </xf>
    <xf numFmtId="165" fontId="18" fillId="0" borderId="11" xfId="2" applyNumberFormat="1" applyFont="1" applyFill="1" applyBorder="1" applyAlignment="1">
      <alignment horizontal="right"/>
    </xf>
    <xf numFmtId="164" fontId="18" fillId="0" borderId="15" xfId="2" applyNumberFormat="1" applyFont="1" applyFill="1" applyBorder="1" applyAlignment="1">
      <alignment horizontal="right"/>
    </xf>
    <xf numFmtId="165" fontId="18" fillId="0" borderId="1" xfId="2" applyNumberFormat="1" applyFont="1" applyFill="1" applyBorder="1" applyAlignment="1">
      <alignment horizontal="right"/>
    </xf>
    <xf numFmtId="165" fontId="18" fillId="0" borderId="1" xfId="2" quotePrefix="1" applyNumberFormat="1" applyFont="1" applyFill="1" applyBorder="1" applyAlignment="1">
      <alignment horizontal="right"/>
    </xf>
    <xf numFmtId="165" fontId="18" fillId="0" borderId="17" xfId="2" quotePrefix="1" applyNumberFormat="1" applyFont="1" applyFill="1" applyBorder="1" applyAlignment="1">
      <alignment horizontal="right"/>
    </xf>
    <xf numFmtId="164" fontId="18" fillId="0" borderId="10" xfId="2" applyNumberFormat="1" applyFont="1" applyFill="1" applyBorder="1" applyAlignment="1">
      <alignment horizontal="right"/>
    </xf>
    <xf numFmtId="164" fontId="18" fillId="0" borderId="1" xfId="2" applyNumberFormat="1" applyFont="1" applyFill="1" applyBorder="1" applyAlignment="1">
      <alignment horizontal="right"/>
    </xf>
    <xf numFmtId="37" fontId="18" fillId="0" borderId="21" xfId="4" applyNumberFormat="1" applyFont="1" applyFill="1" applyBorder="1"/>
    <xf numFmtId="164" fontId="18" fillId="0" borderId="17" xfId="2" applyNumberFormat="1" applyFont="1" applyFill="1" applyBorder="1"/>
    <xf numFmtId="0" fontId="16" fillId="3" borderId="0" xfId="2" applyFont="1" applyFill="1" applyBorder="1"/>
    <xf numFmtId="0" fontId="20" fillId="0" borderId="0" xfId="2" applyFont="1"/>
    <xf numFmtId="0" fontId="18" fillId="0" borderId="0" xfId="4" applyFont="1"/>
    <xf numFmtId="1" fontId="17" fillId="0" borderId="31" xfId="3" applyNumberFormat="1" applyFont="1" applyFill="1" applyBorder="1" applyAlignment="1">
      <alignment vertical="center" wrapText="1"/>
    </xf>
    <xf numFmtId="0" fontId="16" fillId="0" borderId="0" xfId="4" applyFont="1"/>
    <xf numFmtId="0" fontId="20" fillId="0" borderId="0" xfId="2" quotePrefix="1" applyFont="1"/>
    <xf numFmtId="0" fontId="20" fillId="0" borderId="0" xfId="2" applyFont="1" applyBorder="1"/>
    <xf numFmtId="0" fontId="18" fillId="0" borderId="0" xfId="4" applyFont="1" applyBorder="1"/>
    <xf numFmtId="165" fontId="18" fillId="0" borderId="11" xfId="2" quotePrefix="1" applyNumberFormat="1" applyFont="1" applyFill="1" applyBorder="1" applyAlignment="1">
      <alignment horizontal="right"/>
    </xf>
    <xf numFmtId="0" fontId="18" fillId="2" borderId="0" xfId="23" applyFont="1" applyFill="1" applyBorder="1"/>
    <xf numFmtId="165" fontId="18" fillId="2" borderId="20" xfId="2" quotePrefix="1" applyNumberFormat="1" applyFont="1" applyFill="1" applyBorder="1" applyAlignment="1">
      <alignment horizontal="right"/>
    </xf>
    <xf numFmtId="0" fontId="18" fillId="0" borderId="1" xfId="23" applyFont="1" applyFill="1" applyBorder="1"/>
    <xf numFmtId="165" fontId="18" fillId="0" borderId="21" xfId="2" quotePrefix="1" applyNumberFormat="1" applyFont="1" applyFill="1" applyBorder="1" applyAlignment="1">
      <alignment horizontal="right"/>
    </xf>
    <xf numFmtId="1" fontId="17" fillId="0" borderId="8" xfId="3" applyNumberFormat="1" applyFont="1" applyFill="1" applyBorder="1" applyAlignment="1">
      <alignment horizontal="center" wrapText="1"/>
    </xf>
    <xf numFmtId="1" fontId="17" fillId="0" borderId="7" xfId="3" applyNumberFormat="1" applyFont="1" applyFill="1" applyBorder="1" applyAlignment="1">
      <alignment horizontal="center" wrapText="1"/>
    </xf>
    <xf numFmtId="0" fontId="18" fillId="0" borderId="0" xfId="4" applyFont="1" applyFill="1" applyBorder="1" applyAlignment="1">
      <alignment vertical="center"/>
    </xf>
    <xf numFmtId="0" fontId="18" fillId="0" borderId="0" xfId="2" quotePrefix="1" applyFont="1" applyFill="1" applyAlignment="1">
      <alignment horizontal="left" wrapText="1"/>
    </xf>
    <xf numFmtId="0" fontId="7" fillId="0" borderId="0" xfId="1" applyFont="1" applyAlignment="1">
      <alignment horizontal="left"/>
    </xf>
    <xf numFmtId="0" fontId="17" fillId="0" borderId="2" xfId="3" applyFont="1" applyFill="1" applyBorder="1" applyAlignment="1">
      <alignment horizontal="left"/>
    </xf>
    <xf numFmtId="0" fontId="17" fillId="0" borderId="5" xfId="3" applyFont="1" applyFill="1" applyBorder="1" applyAlignment="1">
      <alignment horizontal="left"/>
    </xf>
    <xf numFmtId="1" fontId="17" fillId="0" borderId="23" xfId="3" applyNumberFormat="1" applyFont="1" applyFill="1" applyBorder="1" applyAlignment="1">
      <alignment horizontal="center" wrapText="1"/>
    </xf>
    <xf numFmtId="1" fontId="17" fillId="0" borderId="2" xfId="3" applyNumberFormat="1" applyFont="1" applyFill="1" applyBorder="1" applyAlignment="1">
      <alignment horizontal="center" wrapText="1"/>
    </xf>
    <xf numFmtId="1" fontId="17" fillId="0" borderId="24" xfId="3" applyNumberFormat="1" applyFont="1" applyFill="1" applyBorder="1" applyAlignment="1">
      <alignment horizontal="center" wrapText="1"/>
    </xf>
    <xf numFmtId="1" fontId="17" fillId="0" borderId="25" xfId="3" applyNumberFormat="1" applyFont="1" applyFill="1" applyBorder="1" applyAlignment="1">
      <alignment horizontal="center" wrapText="1"/>
    </xf>
    <xf numFmtId="1" fontId="17" fillId="0" borderId="22" xfId="3" applyNumberFormat="1" applyFont="1" applyFill="1" applyBorder="1" applyAlignment="1">
      <alignment horizontal="center" wrapText="1"/>
    </xf>
    <xf numFmtId="1" fontId="17" fillId="0" borderId="20" xfId="3" applyNumberFormat="1" applyFont="1" applyFill="1" applyBorder="1" applyAlignment="1">
      <alignment horizontal="center" wrapText="1"/>
    </xf>
    <xf numFmtId="1" fontId="17" fillId="0" borderId="27" xfId="3" applyNumberFormat="1" applyFont="1" applyFill="1" applyBorder="1" applyAlignment="1">
      <alignment horizontal="center" wrapText="1"/>
    </xf>
    <xf numFmtId="1" fontId="17" fillId="0" borderId="29" xfId="3" applyNumberFormat="1" applyFont="1" applyFill="1" applyBorder="1" applyAlignment="1">
      <alignment horizontal="center" wrapText="1"/>
    </xf>
    <xf numFmtId="1" fontId="17" fillId="0" borderId="28" xfId="3" applyNumberFormat="1" applyFont="1" applyFill="1" applyBorder="1" applyAlignment="1">
      <alignment horizontal="center" wrapText="1"/>
    </xf>
    <xf numFmtId="1" fontId="19" fillId="0" borderId="19" xfId="3" applyNumberFormat="1" applyFont="1" applyFill="1" applyBorder="1" applyAlignment="1">
      <alignment horizontal="center" wrapText="1"/>
    </xf>
    <xf numFmtId="1" fontId="17" fillId="0" borderId="9" xfId="3" applyNumberFormat="1" applyFont="1" applyFill="1" applyBorder="1" applyAlignment="1">
      <alignment horizontal="center" wrapText="1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26" xfId="3" applyNumberFormat="1" applyFont="1" applyFill="1" applyBorder="1" applyAlignment="1">
      <alignment horizontal="center" vertical="center"/>
    </xf>
    <xf numFmtId="1" fontId="17" fillId="0" borderId="6" xfId="3" applyNumberFormat="1" applyFont="1" applyFill="1" applyBorder="1" applyAlignment="1">
      <alignment horizontal="center" wrapText="1"/>
    </xf>
    <xf numFmtId="1" fontId="17" fillId="0" borderId="30" xfId="3" applyNumberFormat="1" applyFont="1" applyFill="1" applyBorder="1" applyAlignment="1">
      <alignment horizontal="center" wrapText="1"/>
    </xf>
  </cellXfs>
  <cellStyles count="138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Normal" xfId="0" builtinId="0"/>
    <cellStyle name="Normal 2 2" xfId="4"/>
    <cellStyle name="Normal 3" xfId="2"/>
    <cellStyle name="Normal 6" xfId="3"/>
    <cellStyle name="Normal 9" xfId="1"/>
    <cellStyle name="Normal 9 2" xfId="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tabSelected="1" zoomScale="80" zoomScaleNormal="80" workbookViewId="0"/>
  </sheetViews>
  <sheetFormatPr defaultColWidth="12.1640625" defaultRowHeight="15" customHeight="1" x14ac:dyDescent="0.2"/>
  <cols>
    <col min="1" max="1" width="3.33203125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8" t="str">
        <f>CONCATENATE("Number and percentage of public school students ", LOWER(A7), ", by race/ethnicity, disability status, and English proficiency, by state: School Year 2015-16")</f>
        <v>Number and percentage of public school students retained in kindergarten,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79" t="s">
        <v>0</v>
      </c>
      <c r="C4" s="87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1" t="s">
        <v>12</v>
      </c>
      <c r="S4" s="82"/>
      <c r="T4" s="81" t="s">
        <v>13</v>
      </c>
      <c r="U4" s="82"/>
      <c r="V4" s="81" t="s">
        <v>14</v>
      </c>
      <c r="W4" s="82"/>
      <c r="X4" s="85" t="s">
        <v>17</v>
      </c>
      <c r="Y4" s="89" t="s">
        <v>15</v>
      </c>
    </row>
    <row r="5" spans="1:25" s="12" customFormat="1" ht="24.95" customHeight="1" x14ac:dyDescent="0.2">
      <c r="A5" s="11"/>
      <c r="B5" s="80"/>
      <c r="C5" s="88"/>
      <c r="D5" s="95" t="s">
        <v>1</v>
      </c>
      <c r="E5" s="75"/>
      <c r="F5" s="96" t="s">
        <v>2</v>
      </c>
      <c r="G5" s="75"/>
      <c r="H5" s="74" t="s">
        <v>3</v>
      </c>
      <c r="I5" s="75"/>
      <c r="J5" s="74" t="s">
        <v>4</v>
      </c>
      <c r="K5" s="75"/>
      <c r="L5" s="74" t="s">
        <v>5</v>
      </c>
      <c r="M5" s="75"/>
      <c r="N5" s="74" t="s">
        <v>6</v>
      </c>
      <c r="O5" s="75"/>
      <c r="P5" s="74" t="s">
        <v>7</v>
      </c>
      <c r="Q5" s="91"/>
      <c r="R5" s="83"/>
      <c r="S5" s="84"/>
      <c r="T5" s="83"/>
      <c r="U5" s="84"/>
      <c r="V5" s="83"/>
      <c r="W5" s="84"/>
      <c r="X5" s="86"/>
      <c r="Y5" s="90"/>
    </row>
    <row r="6" spans="1:25" s="12" customFormat="1" ht="15" customHeight="1" thickBot="1" x14ac:dyDescent="0.25">
      <c r="A6" s="11"/>
      <c r="B6" s="13"/>
      <c r="C6" s="64"/>
      <c r="D6" s="14" t="s">
        <v>8</v>
      </c>
      <c r="E6" s="15" t="s">
        <v>16</v>
      </c>
      <c r="F6" s="16" t="s">
        <v>8</v>
      </c>
      <c r="G6" s="15" t="s">
        <v>16</v>
      </c>
      <c r="H6" s="16" t="s">
        <v>8</v>
      </c>
      <c r="I6" s="15" t="s">
        <v>16</v>
      </c>
      <c r="J6" s="16" t="s">
        <v>8</v>
      </c>
      <c r="K6" s="15" t="s">
        <v>16</v>
      </c>
      <c r="L6" s="16" t="s">
        <v>8</v>
      </c>
      <c r="M6" s="15" t="s">
        <v>16</v>
      </c>
      <c r="N6" s="16" t="s">
        <v>8</v>
      </c>
      <c r="O6" s="15" t="s">
        <v>16</v>
      </c>
      <c r="P6" s="16" t="s">
        <v>8</v>
      </c>
      <c r="Q6" s="17" t="s">
        <v>16</v>
      </c>
      <c r="R6" s="14" t="s">
        <v>8</v>
      </c>
      <c r="S6" s="18" t="s">
        <v>9</v>
      </c>
      <c r="T6" s="14" t="s">
        <v>8</v>
      </c>
      <c r="U6" s="18" t="s">
        <v>9</v>
      </c>
      <c r="V6" s="16" t="s">
        <v>8</v>
      </c>
      <c r="W6" s="18" t="s">
        <v>9</v>
      </c>
      <c r="X6" s="19"/>
      <c r="Y6" s="20"/>
    </row>
    <row r="7" spans="1:25" s="33" customFormat="1" ht="15" customHeight="1" x14ac:dyDescent="0.2">
      <c r="A7" s="21" t="s">
        <v>18</v>
      </c>
      <c r="B7" s="22" t="s">
        <v>19</v>
      </c>
      <c r="C7" s="23">
        <v>92397</v>
      </c>
      <c r="D7" s="24">
        <v>1499</v>
      </c>
      <c r="E7" s="25">
        <v>1.6223000000000001</v>
      </c>
      <c r="F7" s="26">
        <v>2057</v>
      </c>
      <c r="G7" s="25">
        <v>2.2263000000000002</v>
      </c>
      <c r="H7" s="26">
        <v>22511</v>
      </c>
      <c r="I7" s="25">
        <v>24.363299999999999</v>
      </c>
      <c r="J7" s="26">
        <v>17865</v>
      </c>
      <c r="K7" s="25">
        <v>19.335000000000001</v>
      </c>
      <c r="L7" s="26">
        <v>44352</v>
      </c>
      <c r="M7" s="25">
        <v>48.001600000000003</v>
      </c>
      <c r="N7" s="44">
        <v>342</v>
      </c>
      <c r="O7" s="25">
        <v>0.37009999999999998</v>
      </c>
      <c r="P7" s="27">
        <v>3771</v>
      </c>
      <c r="Q7" s="28">
        <v>4.0812999999999997</v>
      </c>
      <c r="R7" s="29">
        <v>20167</v>
      </c>
      <c r="S7" s="28">
        <v>21.826499999999999</v>
      </c>
      <c r="T7" s="29">
        <v>822</v>
      </c>
      <c r="U7" s="30">
        <v>0.88963999999999999</v>
      </c>
      <c r="V7" s="29">
        <v>13332</v>
      </c>
      <c r="W7" s="30">
        <v>14.429</v>
      </c>
      <c r="X7" s="31">
        <v>25600</v>
      </c>
      <c r="Y7" s="32">
        <v>99.98</v>
      </c>
    </row>
    <row r="8" spans="1:25" s="33" customFormat="1" ht="15" customHeight="1" x14ac:dyDescent="0.2">
      <c r="A8" s="21" t="s">
        <v>18</v>
      </c>
      <c r="B8" s="34" t="s">
        <v>21</v>
      </c>
      <c r="C8" s="35">
        <v>2703</v>
      </c>
      <c r="D8" s="36">
        <v>28</v>
      </c>
      <c r="E8" s="37">
        <v>1.0359</v>
      </c>
      <c r="F8" s="38">
        <v>19</v>
      </c>
      <c r="G8" s="37">
        <v>0.70289999999999997</v>
      </c>
      <c r="H8" s="46">
        <v>237</v>
      </c>
      <c r="I8" s="37">
        <v>8.7680000000000007</v>
      </c>
      <c r="J8" s="38">
        <v>661</v>
      </c>
      <c r="K8" s="37">
        <v>24.4543</v>
      </c>
      <c r="L8" s="38">
        <v>1712</v>
      </c>
      <c r="M8" s="37">
        <v>63.337000000000003</v>
      </c>
      <c r="N8" s="38">
        <v>2</v>
      </c>
      <c r="O8" s="37">
        <v>7.3999999999999996E-2</v>
      </c>
      <c r="P8" s="49">
        <v>44</v>
      </c>
      <c r="Q8" s="40">
        <v>1.6277999999999999</v>
      </c>
      <c r="R8" s="36">
        <v>530</v>
      </c>
      <c r="S8" s="40">
        <v>19.607800000000001</v>
      </c>
      <c r="T8" s="47">
        <v>14</v>
      </c>
      <c r="U8" s="41">
        <v>0.51793999999999996</v>
      </c>
      <c r="V8" s="47">
        <v>204</v>
      </c>
      <c r="W8" s="41">
        <v>7.5472000000000001</v>
      </c>
      <c r="X8" s="42">
        <v>505</v>
      </c>
      <c r="Y8" s="43">
        <v>100</v>
      </c>
    </row>
    <row r="9" spans="1:25" s="33" customFormat="1" ht="15" customHeight="1" x14ac:dyDescent="0.2">
      <c r="A9" s="21" t="s">
        <v>18</v>
      </c>
      <c r="B9" s="70" t="s">
        <v>20</v>
      </c>
      <c r="C9" s="23">
        <v>126</v>
      </c>
      <c r="D9" s="24">
        <v>58</v>
      </c>
      <c r="E9" s="25">
        <v>46.031700000000001</v>
      </c>
      <c r="F9" s="26">
        <v>2</v>
      </c>
      <c r="G9" s="25">
        <v>1.5872999999999999</v>
      </c>
      <c r="H9" s="26">
        <v>9</v>
      </c>
      <c r="I9" s="25">
        <v>7.1429</v>
      </c>
      <c r="J9" s="44">
        <v>1</v>
      </c>
      <c r="K9" s="25">
        <v>0.79369999999999996</v>
      </c>
      <c r="L9" s="44">
        <v>47</v>
      </c>
      <c r="M9" s="25">
        <v>37.301600000000001</v>
      </c>
      <c r="N9" s="26">
        <v>2</v>
      </c>
      <c r="O9" s="25">
        <v>1.5872999999999999</v>
      </c>
      <c r="P9" s="48">
        <v>7</v>
      </c>
      <c r="Q9" s="28">
        <v>5.5556000000000001</v>
      </c>
      <c r="R9" s="45">
        <v>35</v>
      </c>
      <c r="S9" s="28">
        <v>27.777799999999999</v>
      </c>
      <c r="T9" s="45">
        <v>0</v>
      </c>
      <c r="U9" s="30">
        <v>0</v>
      </c>
      <c r="V9" s="45">
        <v>18</v>
      </c>
      <c r="W9" s="30">
        <v>14.2857</v>
      </c>
      <c r="X9" s="31">
        <v>61</v>
      </c>
      <c r="Y9" s="32">
        <v>100</v>
      </c>
    </row>
    <row r="10" spans="1:25" s="33" customFormat="1" ht="15" customHeight="1" x14ac:dyDescent="0.2">
      <c r="A10" s="21" t="s">
        <v>18</v>
      </c>
      <c r="B10" s="34" t="s">
        <v>23</v>
      </c>
      <c r="C10" s="35">
        <v>1452</v>
      </c>
      <c r="D10" s="47">
        <v>123</v>
      </c>
      <c r="E10" s="37">
        <v>8.4710999999999999</v>
      </c>
      <c r="F10" s="38">
        <v>25</v>
      </c>
      <c r="G10" s="37">
        <v>1.7218</v>
      </c>
      <c r="H10" s="46">
        <v>616</v>
      </c>
      <c r="I10" s="37">
        <v>42.424199999999999</v>
      </c>
      <c r="J10" s="38">
        <v>70</v>
      </c>
      <c r="K10" s="37">
        <v>4.8209</v>
      </c>
      <c r="L10" s="46">
        <v>565</v>
      </c>
      <c r="M10" s="37">
        <v>38.911799999999999</v>
      </c>
      <c r="N10" s="46">
        <v>6</v>
      </c>
      <c r="O10" s="37">
        <v>0.41320000000000001</v>
      </c>
      <c r="P10" s="39">
        <v>47</v>
      </c>
      <c r="Q10" s="40">
        <v>3.2368999999999999</v>
      </c>
      <c r="R10" s="47">
        <v>291</v>
      </c>
      <c r="S10" s="40">
        <v>20.0413</v>
      </c>
      <c r="T10" s="47">
        <v>5</v>
      </c>
      <c r="U10" s="41">
        <v>0.34434999999999999</v>
      </c>
      <c r="V10" s="47">
        <v>155</v>
      </c>
      <c r="W10" s="41">
        <v>10.674899999999999</v>
      </c>
      <c r="X10" s="42">
        <v>528</v>
      </c>
      <c r="Y10" s="43">
        <v>100</v>
      </c>
    </row>
    <row r="11" spans="1:25" s="33" customFormat="1" ht="15" customHeight="1" x14ac:dyDescent="0.2">
      <c r="A11" s="21" t="s">
        <v>18</v>
      </c>
      <c r="B11" s="70" t="s">
        <v>22</v>
      </c>
      <c r="C11" s="23">
        <v>1736</v>
      </c>
      <c r="D11" s="24">
        <v>12</v>
      </c>
      <c r="E11" s="25">
        <v>0.69120000000000004</v>
      </c>
      <c r="F11" s="44">
        <v>12</v>
      </c>
      <c r="G11" s="25">
        <v>0.69120000000000004</v>
      </c>
      <c r="H11" s="26">
        <v>195</v>
      </c>
      <c r="I11" s="25">
        <v>11.232699999999999</v>
      </c>
      <c r="J11" s="26">
        <v>409</v>
      </c>
      <c r="K11" s="25">
        <v>23.559899999999999</v>
      </c>
      <c r="L11" s="26">
        <v>1032</v>
      </c>
      <c r="M11" s="25">
        <v>59.447000000000003</v>
      </c>
      <c r="N11" s="26">
        <v>29</v>
      </c>
      <c r="O11" s="25">
        <v>1.6705000000000001</v>
      </c>
      <c r="P11" s="48">
        <v>47</v>
      </c>
      <c r="Q11" s="28">
        <v>2.7073999999999998</v>
      </c>
      <c r="R11" s="45">
        <v>301</v>
      </c>
      <c r="S11" s="28">
        <v>17.338699999999999</v>
      </c>
      <c r="T11" s="24">
        <v>28</v>
      </c>
      <c r="U11" s="30">
        <v>1.6129</v>
      </c>
      <c r="V11" s="24">
        <v>115</v>
      </c>
      <c r="W11" s="30">
        <v>6.6243999999999996</v>
      </c>
      <c r="X11" s="31">
        <v>372</v>
      </c>
      <c r="Y11" s="32">
        <v>100</v>
      </c>
    </row>
    <row r="12" spans="1:25" s="33" customFormat="1" ht="15" customHeight="1" x14ac:dyDescent="0.2">
      <c r="A12" s="21" t="s">
        <v>18</v>
      </c>
      <c r="B12" s="34" t="s">
        <v>24</v>
      </c>
      <c r="C12" s="35">
        <v>7894</v>
      </c>
      <c r="D12" s="36">
        <v>57</v>
      </c>
      <c r="E12" s="37">
        <v>0.72209999999999996</v>
      </c>
      <c r="F12" s="46">
        <v>762</v>
      </c>
      <c r="G12" s="37">
        <v>9.6529000000000007</v>
      </c>
      <c r="H12" s="38">
        <v>4404</v>
      </c>
      <c r="I12" s="37">
        <v>55.789200000000001</v>
      </c>
      <c r="J12" s="38">
        <v>387</v>
      </c>
      <c r="K12" s="37">
        <v>4.9024999999999999</v>
      </c>
      <c r="L12" s="38">
        <v>1877</v>
      </c>
      <c r="M12" s="37">
        <v>23.7776</v>
      </c>
      <c r="N12" s="46">
        <v>26</v>
      </c>
      <c r="O12" s="37">
        <v>0.32940000000000003</v>
      </c>
      <c r="P12" s="49">
        <v>381</v>
      </c>
      <c r="Q12" s="40">
        <v>4.8265000000000002</v>
      </c>
      <c r="R12" s="47">
        <v>1089</v>
      </c>
      <c r="S12" s="40">
        <v>13.795299999999999</v>
      </c>
      <c r="T12" s="36">
        <v>31</v>
      </c>
      <c r="U12" s="41">
        <v>0.39269999999999999</v>
      </c>
      <c r="V12" s="36">
        <v>2856</v>
      </c>
      <c r="W12" s="41">
        <v>36.179400000000001</v>
      </c>
      <c r="X12" s="42">
        <v>2314</v>
      </c>
      <c r="Y12" s="43">
        <v>100</v>
      </c>
    </row>
    <row r="13" spans="1:25" s="33" customFormat="1" ht="15" customHeight="1" x14ac:dyDescent="0.2">
      <c r="A13" s="21" t="s">
        <v>18</v>
      </c>
      <c r="B13" s="70" t="s">
        <v>25</v>
      </c>
      <c r="C13" s="23">
        <v>1463</v>
      </c>
      <c r="D13" s="24">
        <v>7</v>
      </c>
      <c r="E13" s="25">
        <v>0.47849999999999998</v>
      </c>
      <c r="F13" s="44">
        <v>24</v>
      </c>
      <c r="G13" s="25">
        <v>1.6405000000000001</v>
      </c>
      <c r="H13" s="26">
        <v>563</v>
      </c>
      <c r="I13" s="25">
        <v>38.482599999999998</v>
      </c>
      <c r="J13" s="44">
        <v>63</v>
      </c>
      <c r="K13" s="25">
        <v>4.3061999999999996</v>
      </c>
      <c r="L13" s="26">
        <v>755</v>
      </c>
      <c r="M13" s="25">
        <v>51.606299999999997</v>
      </c>
      <c r="N13" s="26">
        <v>5</v>
      </c>
      <c r="O13" s="25">
        <v>0.34179999999999999</v>
      </c>
      <c r="P13" s="27">
        <v>46</v>
      </c>
      <c r="Q13" s="28">
        <v>3.1442000000000001</v>
      </c>
      <c r="R13" s="24">
        <v>333</v>
      </c>
      <c r="S13" s="28">
        <v>22.761399999999998</v>
      </c>
      <c r="T13" s="45">
        <v>10</v>
      </c>
      <c r="U13" s="30">
        <v>0.68352999999999997</v>
      </c>
      <c r="V13" s="45">
        <v>220</v>
      </c>
      <c r="W13" s="30">
        <v>15.037599999999999</v>
      </c>
      <c r="X13" s="31">
        <v>617</v>
      </c>
      <c r="Y13" s="32">
        <v>100</v>
      </c>
    </row>
    <row r="14" spans="1:25" s="33" customFormat="1" ht="15" customHeight="1" x14ac:dyDescent="0.2">
      <c r="A14" s="21" t="s">
        <v>18</v>
      </c>
      <c r="B14" s="34" t="s">
        <v>26</v>
      </c>
      <c r="C14" s="50">
        <v>1502</v>
      </c>
      <c r="D14" s="36">
        <v>5</v>
      </c>
      <c r="E14" s="37">
        <v>0.33289999999999997</v>
      </c>
      <c r="F14" s="38">
        <v>52</v>
      </c>
      <c r="G14" s="37">
        <v>3.4621</v>
      </c>
      <c r="H14" s="46">
        <v>630</v>
      </c>
      <c r="I14" s="37">
        <v>41.944099999999999</v>
      </c>
      <c r="J14" s="46">
        <v>280</v>
      </c>
      <c r="K14" s="37">
        <v>18.6418</v>
      </c>
      <c r="L14" s="46">
        <v>476</v>
      </c>
      <c r="M14" s="37">
        <v>31.691099999999999</v>
      </c>
      <c r="N14" s="38">
        <v>3</v>
      </c>
      <c r="O14" s="37">
        <v>0.19969999999999999</v>
      </c>
      <c r="P14" s="39">
        <v>56</v>
      </c>
      <c r="Q14" s="40">
        <v>3.7284000000000002</v>
      </c>
      <c r="R14" s="47">
        <v>297</v>
      </c>
      <c r="S14" s="40">
        <v>19.773599999999998</v>
      </c>
      <c r="T14" s="36">
        <v>22</v>
      </c>
      <c r="U14" s="41">
        <v>1.46471</v>
      </c>
      <c r="V14" s="36">
        <v>279</v>
      </c>
      <c r="W14" s="41">
        <v>18.575199999999999</v>
      </c>
      <c r="X14" s="42">
        <v>383</v>
      </c>
      <c r="Y14" s="43">
        <v>100</v>
      </c>
    </row>
    <row r="15" spans="1:25" s="33" customFormat="1" ht="15" customHeight="1" x14ac:dyDescent="0.2">
      <c r="A15" s="21" t="s">
        <v>18</v>
      </c>
      <c r="B15" s="70" t="s">
        <v>28</v>
      </c>
      <c r="C15" s="71">
        <v>191</v>
      </c>
      <c r="D15" s="24">
        <v>0</v>
      </c>
      <c r="E15" s="25">
        <v>0</v>
      </c>
      <c r="F15" s="26">
        <v>1</v>
      </c>
      <c r="G15" s="25">
        <v>0.52359999999999995</v>
      </c>
      <c r="H15" s="26">
        <v>55</v>
      </c>
      <c r="I15" s="25">
        <v>28.7958</v>
      </c>
      <c r="J15" s="44">
        <v>61</v>
      </c>
      <c r="K15" s="25">
        <v>31.937200000000001</v>
      </c>
      <c r="L15" s="26">
        <v>68</v>
      </c>
      <c r="M15" s="25">
        <v>35.6021</v>
      </c>
      <c r="N15" s="44">
        <v>0</v>
      </c>
      <c r="O15" s="25">
        <v>0</v>
      </c>
      <c r="P15" s="27">
        <v>6</v>
      </c>
      <c r="Q15" s="28">
        <v>3.1414</v>
      </c>
      <c r="R15" s="45">
        <v>41</v>
      </c>
      <c r="S15" s="28">
        <v>21.466000000000001</v>
      </c>
      <c r="T15" s="24">
        <v>1</v>
      </c>
      <c r="U15" s="30">
        <v>0.52356000000000003</v>
      </c>
      <c r="V15" s="24">
        <v>54</v>
      </c>
      <c r="W15" s="30">
        <v>28.272300000000001</v>
      </c>
      <c r="X15" s="31">
        <v>59</v>
      </c>
      <c r="Y15" s="32">
        <v>100</v>
      </c>
    </row>
    <row r="16" spans="1:25" s="33" customFormat="1" ht="15" customHeight="1" x14ac:dyDescent="0.2">
      <c r="A16" s="21" t="s">
        <v>18</v>
      </c>
      <c r="B16" s="34" t="s">
        <v>27</v>
      </c>
      <c r="C16" s="50">
        <v>85</v>
      </c>
      <c r="D16" s="47">
        <v>0</v>
      </c>
      <c r="E16" s="37">
        <v>0</v>
      </c>
      <c r="F16" s="46">
        <v>2</v>
      </c>
      <c r="G16" s="37">
        <v>2.3529</v>
      </c>
      <c r="H16" s="38">
        <v>14</v>
      </c>
      <c r="I16" s="37">
        <v>16.470600000000001</v>
      </c>
      <c r="J16" s="46">
        <v>63</v>
      </c>
      <c r="K16" s="37">
        <v>74.117599999999996</v>
      </c>
      <c r="L16" s="38">
        <v>5</v>
      </c>
      <c r="M16" s="37">
        <v>5.8823999999999996</v>
      </c>
      <c r="N16" s="46">
        <v>0</v>
      </c>
      <c r="O16" s="37">
        <v>0</v>
      </c>
      <c r="P16" s="39">
        <v>1</v>
      </c>
      <c r="Q16" s="40">
        <v>1.1765000000000001</v>
      </c>
      <c r="R16" s="36">
        <v>25</v>
      </c>
      <c r="S16" s="40">
        <v>29.411799999999999</v>
      </c>
      <c r="T16" s="36">
        <v>1</v>
      </c>
      <c r="U16" s="41">
        <v>1.1764699999999999</v>
      </c>
      <c r="V16" s="36">
        <v>11</v>
      </c>
      <c r="W16" s="41">
        <v>12.9412</v>
      </c>
      <c r="X16" s="42">
        <v>35</v>
      </c>
      <c r="Y16" s="43">
        <v>100</v>
      </c>
    </row>
    <row r="17" spans="1:25" s="33" customFormat="1" ht="15" customHeight="1" x14ac:dyDescent="0.2">
      <c r="A17" s="21" t="s">
        <v>18</v>
      </c>
      <c r="B17" s="70" t="s">
        <v>29</v>
      </c>
      <c r="C17" s="23">
        <v>7281</v>
      </c>
      <c r="D17" s="24">
        <v>14</v>
      </c>
      <c r="E17" s="25">
        <v>0.1923</v>
      </c>
      <c r="F17" s="44">
        <v>55</v>
      </c>
      <c r="G17" s="25">
        <v>0.75539999999999996</v>
      </c>
      <c r="H17" s="26">
        <v>2131</v>
      </c>
      <c r="I17" s="25">
        <v>29.268000000000001</v>
      </c>
      <c r="J17" s="44">
        <v>2001</v>
      </c>
      <c r="K17" s="25">
        <v>27.482500000000002</v>
      </c>
      <c r="L17" s="44">
        <v>2740</v>
      </c>
      <c r="M17" s="25">
        <v>37.632199999999997</v>
      </c>
      <c r="N17" s="44">
        <v>18</v>
      </c>
      <c r="O17" s="25">
        <v>0.2472</v>
      </c>
      <c r="P17" s="48">
        <v>322</v>
      </c>
      <c r="Q17" s="28">
        <v>4.4225000000000003</v>
      </c>
      <c r="R17" s="24">
        <v>2042</v>
      </c>
      <c r="S17" s="28">
        <v>28.0456</v>
      </c>
      <c r="T17" s="24">
        <v>87</v>
      </c>
      <c r="U17" s="30">
        <v>1.19489</v>
      </c>
      <c r="V17" s="24">
        <v>1290</v>
      </c>
      <c r="W17" s="30">
        <v>17.717300000000002</v>
      </c>
      <c r="X17" s="31">
        <v>1479</v>
      </c>
      <c r="Y17" s="32">
        <v>100</v>
      </c>
    </row>
    <row r="18" spans="1:25" s="33" customFormat="1" ht="15" customHeight="1" x14ac:dyDescent="0.2">
      <c r="A18" s="21" t="s">
        <v>18</v>
      </c>
      <c r="B18" s="34" t="s">
        <v>30</v>
      </c>
      <c r="C18" s="35">
        <v>5023</v>
      </c>
      <c r="D18" s="47">
        <v>8</v>
      </c>
      <c r="E18" s="37">
        <v>0.1593</v>
      </c>
      <c r="F18" s="38">
        <v>78</v>
      </c>
      <c r="G18" s="37">
        <v>1.5528999999999999</v>
      </c>
      <c r="H18" s="38">
        <v>906</v>
      </c>
      <c r="I18" s="37">
        <v>18.036999999999999</v>
      </c>
      <c r="J18" s="38">
        <v>1842</v>
      </c>
      <c r="K18" s="37">
        <v>36.671300000000002</v>
      </c>
      <c r="L18" s="38">
        <v>1946</v>
      </c>
      <c r="M18" s="37">
        <v>38.741799999999998</v>
      </c>
      <c r="N18" s="38">
        <v>10</v>
      </c>
      <c r="O18" s="37">
        <v>0.1991</v>
      </c>
      <c r="P18" s="39">
        <v>233</v>
      </c>
      <c r="Q18" s="40">
        <v>4.6387</v>
      </c>
      <c r="R18" s="47">
        <v>1148</v>
      </c>
      <c r="S18" s="40">
        <v>22.854900000000001</v>
      </c>
      <c r="T18" s="36">
        <v>47</v>
      </c>
      <c r="U18" s="41">
        <v>0.93569999999999998</v>
      </c>
      <c r="V18" s="36">
        <v>813</v>
      </c>
      <c r="W18" s="41">
        <v>16.185500000000001</v>
      </c>
      <c r="X18" s="42">
        <v>1042</v>
      </c>
      <c r="Y18" s="43">
        <v>100</v>
      </c>
    </row>
    <row r="19" spans="1:25" s="33" customFormat="1" ht="15" customHeight="1" x14ac:dyDescent="0.2">
      <c r="A19" s="21" t="s">
        <v>18</v>
      </c>
      <c r="B19" s="70" t="s">
        <v>31</v>
      </c>
      <c r="C19" s="23">
        <v>312</v>
      </c>
      <c r="D19" s="24">
        <v>1</v>
      </c>
      <c r="E19" s="25">
        <v>0.32050000000000001</v>
      </c>
      <c r="F19" s="26">
        <v>34</v>
      </c>
      <c r="G19" s="25">
        <v>10.897399999999999</v>
      </c>
      <c r="H19" s="26">
        <v>64</v>
      </c>
      <c r="I19" s="25">
        <v>20.512799999999999</v>
      </c>
      <c r="J19" s="26">
        <v>1</v>
      </c>
      <c r="K19" s="25">
        <v>0.32050000000000001</v>
      </c>
      <c r="L19" s="26">
        <v>37</v>
      </c>
      <c r="M19" s="25">
        <v>11.859</v>
      </c>
      <c r="N19" s="26">
        <v>126</v>
      </c>
      <c r="O19" s="25">
        <v>40.384599999999999</v>
      </c>
      <c r="P19" s="27">
        <v>49</v>
      </c>
      <c r="Q19" s="28">
        <v>15.7051</v>
      </c>
      <c r="R19" s="24">
        <v>71</v>
      </c>
      <c r="S19" s="28">
        <v>22.756399999999999</v>
      </c>
      <c r="T19" s="24">
        <v>6</v>
      </c>
      <c r="U19" s="30">
        <v>1.9230799999999999</v>
      </c>
      <c r="V19" s="24">
        <v>57</v>
      </c>
      <c r="W19" s="30">
        <v>18.269200000000001</v>
      </c>
      <c r="X19" s="31">
        <v>107</v>
      </c>
      <c r="Y19" s="32">
        <v>100</v>
      </c>
    </row>
    <row r="20" spans="1:25" s="33" customFormat="1" ht="15" customHeight="1" x14ac:dyDescent="0.2">
      <c r="A20" s="21" t="s">
        <v>18</v>
      </c>
      <c r="B20" s="34" t="s">
        <v>33</v>
      </c>
      <c r="C20" s="50">
        <v>226</v>
      </c>
      <c r="D20" s="47">
        <v>3</v>
      </c>
      <c r="E20" s="37">
        <v>1.3273999999999999</v>
      </c>
      <c r="F20" s="46">
        <v>1</v>
      </c>
      <c r="G20" s="37">
        <v>0.4425</v>
      </c>
      <c r="H20" s="38">
        <v>67</v>
      </c>
      <c r="I20" s="37">
        <v>29.646000000000001</v>
      </c>
      <c r="J20" s="46">
        <v>3</v>
      </c>
      <c r="K20" s="37">
        <v>1.3273999999999999</v>
      </c>
      <c r="L20" s="46">
        <v>148</v>
      </c>
      <c r="M20" s="37">
        <v>65.486699999999999</v>
      </c>
      <c r="N20" s="46">
        <v>1</v>
      </c>
      <c r="O20" s="37">
        <v>0.4425</v>
      </c>
      <c r="P20" s="39">
        <v>3</v>
      </c>
      <c r="Q20" s="40">
        <v>1.3273999999999999</v>
      </c>
      <c r="R20" s="47">
        <v>34</v>
      </c>
      <c r="S20" s="40">
        <v>15.0442</v>
      </c>
      <c r="T20" s="36">
        <v>0</v>
      </c>
      <c r="U20" s="41">
        <v>0</v>
      </c>
      <c r="V20" s="36">
        <v>25</v>
      </c>
      <c r="W20" s="41">
        <v>11.0619</v>
      </c>
      <c r="X20" s="42">
        <v>119</v>
      </c>
      <c r="Y20" s="43">
        <v>100</v>
      </c>
    </row>
    <row r="21" spans="1:25" s="33" customFormat="1" ht="15" customHeight="1" x14ac:dyDescent="0.2">
      <c r="A21" s="21" t="s">
        <v>18</v>
      </c>
      <c r="B21" s="70" t="s">
        <v>34</v>
      </c>
      <c r="C21" s="23">
        <v>1400</v>
      </c>
      <c r="D21" s="45">
        <v>2</v>
      </c>
      <c r="E21" s="25">
        <v>0.1429</v>
      </c>
      <c r="F21" s="26">
        <v>14</v>
      </c>
      <c r="G21" s="25">
        <v>1</v>
      </c>
      <c r="H21" s="44">
        <v>178</v>
      </c>
      <c r="I21" s="25">
        <v>12.7143</v>
      </c>
      <c r="J21" s="26">
        <v>319</v>
      </c>
      <c r="K21" s="25">
        <v>22.785699999999999</v>
      </c>
      <c r="L21" s="26">
        <v>816</v>
      </c>
      <c r="M21" s="25">
        <v>58.285699999999999</v>
      </c>
      <c r="N21" s="26">
        <v>0</v>
      </c>
      <c r="O21" s="25">
        <v>0</v>
      </c>
      <c r="P21" s="48">
        <v>71</v>
      </c>
      <c r="Q21" s="28">
        <v>5.0713999999999997</v>
      </c>
      <c r="R21" s="24">
        <v>324</v>
      </c>
      <c r="S21" s="28">
        <v>23.142900000000001</v>
      </c>
      <c r="T21" s="45">
        <v>11</v>
      </c>
      <c r="U21" s="30">
        <v>0.78571000000000002</v>
      </c>
      <c r="V21" s="45">
        <v>117</v>
      </c>
      <c r="W21" s="30">
        <v>8.3571000000000009</v>
      </c>
      <c r="X21" s="31">
        <v>584</v>
      </c>
      <c r="Y21" s="32">
        <v>99.144000000000005</v>
      </c>
    </row>
    <row r="22" spans="1:25" s="33" customFormat="1" ht="15" customHeight="1" x14ac:dyDescent="0.2">
      <c r="A22" s="21" t="s">
        <v>18</v>
      </c>
      <c r="B22" s="34" t="s">
        <v>35</v>
      </c>
      <c r="C22" s="35">
        <v>2976</v>
      </c>
      <c r="D22" s="36">
        <v>6</v>
      </c>
      <c r="E22" s="37">
        <v>0.2016</v>
      </c>
      <c r="F22" s="46">
        <v>23</v>
      </c>
      <c r="G22" s="37">
        <v>0.77280000000000004</v>
      </c>
      <c r="H22" s="46">
        <v>303</v>
      </c>
      <c r="I22" s="37">
        <v>10.1815</v>
      </c>
      <c r="J22" s="38">
        <v>348</v>
      </c>
      <c r="K22" s="37">
        <v>11.6935</v>
      </c>
      <c r="L22" s="38">
        <v>2153</v>
      </c>
      <c r="M22" s="37">
        <v>72.345399999999998</v>
      </c>
      <c r="N22" s="38">
        <v>3</v>
      </c>
      <c r="O22" s="37">
        <v>0.1008</v>
      </c>
      <c r="P22" s="49">
        <v>140</v>
      </c>
      <c r="Q22" s="40">
        <v>4.7042999999999999</v>
      </c>
      <c r="R22" s="47">
        <v>798</v>
      </c>
      <c r="S22" s="40">
        <v>26.814499999999999</v>
      </c>
      <c r="T22" s="47">
        <v>19</v>
      </c>
      <c r="U22" s="41">
        <v>0.63844000000000001</v>
      </c>
      <c r="V22" s="47">
        <v>168</v>
      </c>
      <c r="W22" s="41">
        <v>5.6452</v>
      </c>
      <c r="X22" s="42">
        <v>677</v>
      </c>
      <c r="Y22" s="43">
        <v>100</v>
      </c>
    </row>
    <row r="23" spans="1:25" s="33" customFormat="1" ht="15" customHeight="1" x14ac:dyDescent="0.2">
      <c r="A23" s="21" t="s">
        <v>18</v>
      </c>
      <c r="B23" s="70" t="s">
        <v>32</v>
      </c>
      <c r="C23" s="23">
        <v>2646</v>
      </c>
      <c r="D23" s="24">
        <v>7</v>
      </c>
      <c r="E23" s="25">
        <v>0.2646</v>
      </c>
      <c r="F23" s="26">
        <v>32</v>
      </c>
      <c r="G23" s="25">
        <v>1.2094</v>
      </c>
      <c r="H23" s="26">
        <v>246</v>
      </c>
      <c r="I23" s="25">
        <v>9.2971000000000004</v>
      </c>
      <c r="J23" s="26">
        <v>71</v>
      </c>
      <c r="K23" s="25">
        <v>2.6833</v>
      </c>
      <c r="L23" s="26">
        <v>2212</v>
      </c>
      <c r="M23" s="25">
        <v>83.597899999999996</v>
      </c>
      <c r="N23" s="26">
        <v>7</v>
      </c>
      <c r="O23" s="25">
        <v>0.2646</v>
      </c>
      <c r="P23" s="48">
        <v>71</v>
      </c>
      <c r="Q23" s="28">
        <v>2.6833</v>
      </c>
      <c r="R23" s="45">
        <v>402</v>
      </c>
      <c r="S23" s="28">
        <v>15.1927</v>
      </c>
      <c r="T23" s="24">
        <v>5</v>
      </c>
      <c r="U23" s="30">
        <v>0.18895999999999999</v>
      </c>
      <c r="V23" s="24">
        <v>146</v>
      </c>
      <c r="W23" s="30">
        <v>5.5178000000000003</v>
      </c>
      <c r="X23" s="31">
        <v>417</v>
      </c>
      <c r="Y23" s="32">
        <v>100</v>
      </c>
    </row>
    <row r="24" spans="1:25" s="33" customFormat="1" ht="15" customHeight="1" x14ac:dyDescent="0.2">
      <c r="A24" s="21" t="s">
        <v>18</v>
      </c>
      <c r="B24" s="34" t="s">
        <v>36</v>
      </c>
      <c r="C24" s="35">
        <v>532</v>
      </c>
      <c r="D24" s="47">
        <v>12</v>
      </c>
      <c r="E24" s="37">
        <v>2.2555999999999998</v>
      </c>
      <c r="F24" s="38">
        <v>12</v>
      </c>
      <c r="G24" s="37">
        <v>2.2555999999999998</v>
      </c>
      <c r="H24" s="46">
        <v>144</v>
      </c>
      <c r="I24" s="37">
        <v>27.067699999999999</v>
      </c>
      <c r="J24" s="38">
        <v>37</v>
      </c>
      <c r="K24" s="37">
        <v>6.9549000000000003</v>
      </c>
      <c r="L24" s="38">
        <v>305</v>
      </c>
      <c r="M24" s="37">
        <v>57.330800000000004</v>
      </c>
      <c r="N24" s="38">
        <v>0</v>
      </c>
      <c r="O24" s="37">
        <v>0</v>
      </c>
      <c r="P24" s="49">
        <v>22</v>
      </c>
      <c r="Q24" s="40">
        <v>4.1353</v>
      </c>
      <c r="R24" s="47">
        <v>153</v>
      </c>
      <c r="S24" s="40">
        <v>28.759399999999999</v>
      </c>
      <c r="T24" s="36">
        <v>5</v>
      </c>
      <c r="U24" s="41">
        <v>0.93984999999999996</v>
      </c>
      <c r="V24" s="36">
        <v>94</v>
      </c>
      <c r="W24" s="41">
        <v>17.6692</v>
      </c>
      <c r="X24" s="42">
        <v>243</v>
      </c>
      <c r="Y24" s="43">
        <v>100</v>
      </c>
    </row>
    <row r="25" spans="1:25" s="33" customFormat="1" ht="15" customHeight="1" x14ac:dyDescent="0.2">
      <c r="A25" s="21" t="s">
        <v>18</v>
      </c>
      <c r="B25" s="70" t="s">
        <v>37</v>
      </c>
      <c r="C25" s="71">
        <v>1729</v>
      </c>
      <c r="D25" s="24">
        <v>3</v>
      </c>
      <c r="E25" s="25">
        <v>0.17349999999999999</v>
      </c>
      <c r="F25" s="26">
        <v>17</v>
      </c>
      <c r="G25" s="25">
        <v>0.98319999999999996</v>
      </c>
      <c r="H25" s="26">
        <v>141</v>
      </c>
      <c r="I25" s="25">
        <v>8.1549999999999994</v>
      </c>
      <c r="J25" s="26">
        <v>85</v>
      </c>
      <c r="K25" s="25">
        <v>4.9161000000000001</v>
      </c>
      <c r="L25" s="44">
        <v>1425</v>
      </c>
      <c r="M25" s="25">
        <v>82.417599999999993</v>
      </c>
      <c r="N25" s="26">
        <v>1</v>
      </c>
      <c r="O25" s="25">
        <v>5.7799999999999997E-2</v>
      </c>
      <c r="P25" s="48">
        <v>57</v>
      </c>
      <c r="Q25" s="28">
        <v>3.2967</v>
      </c>
      <c r="R25" s="24">
        <v>535</v>
      </c>
      <c r="S25" s="28">
        <v>30.942699999999999</v>
      </c>
      <c r="T25" s="24">
        <v>5</v>
      </c>
      <c r="U25" s="30">
        <v>0.28917999999999999</v>
      </c>
      <c r="V25" s="24">
        <v>108</v>
      </c>
      <c r="W25" s="30">
        <v>6.2464000000000004</v>
      </c>
      <c r="X25" s="31">
        <v>422</v>
      </c>
      <c r="Y25" s="32">
        <v>100</v>
      </c>
    </row>
    <row r="26" spans="1:25" s="33" customFormat="1" ht="15" customHeight="1" x14ac:dyDescent="0.2">
      <c r="A26" s="21" t="s">
        <v>18</v>
      </c>
      <c r="B26" s="34" t="s">
        <v>38</v>
      </c>
      <c r="C26" s="35">
        <v>1734</v>
      </c>
      <c r="D26" s="36">
        <v>6</v>
      </c>
      <c r="E26" s="37">
        <v>0.34599999999999997</v>
      </c>
      <c r="F26" s="46">
        <v>16</v>
      </c>
      <c r="G26" s="37">
        <v>0.92269999999999996</v>
      </c>
      <c r="H26" s="46">
        <v>92</v>
      </c>
      <c r="I26" s="37">
        <v>5.3056999999999999</v>
      </c>
      <c r="J26" s="38">
        <v>883</v>
      </c>
      <c r="K26" s="37">
        <v>50.922699999999999</v>
      </c>
      <c r="L26" s="38">
        <v>684</v>
      </c>
      <c r="M26" s="37">
        <v>39.446399999999997</v>
      </c>
      <c r="N26" s="46">
        <v>1</v>
      </c>
      <c r="O26" s="37">
        <v>5.7700000000000001E-2</v>
      </c>
      <c r="P26" s="49">
        <v>52</v>
      </c>
      <c r="Q26" s="40">
        <v>2.9988000000000001</v>
      </c>
      <c r="R26" s="36">
        <v>370</v>
      </c>
      <c r="S26" s="40">
        <v>21.337900000000001</v>
      </c>
      <c r="T26" s="36">
        <v>11</v>
      </c>
      <c r="U26" s="41">
        <v>0.63436999999999999</v>
      </c>
      <c r="V26" s="36">
        <v>78</v>
      </c>
      <c r="W26" s="41">
        <v>4.4983000000000004</v>
      </c>
      <c r="X26" s="42">
        <v>418</v>
      </c>
      <c r="Y26" s="43">
        <v>100</v>
      </c>
    </row>
    <row r="27" spans="1:25" s="33" customFormat="1" ht="15" customHeight="1" x14ac:dyDescent="0.2">
      <c r="A27" s="21" t="s">
        <v>18</v>
      </c>
      <c r="B27" s="70" t="s">
        <v>41</v>
      </c>
      <c r="C27" s="71">
        <v>353</v>
      </c>
      <c r="D27" s="45">
        <v>3</v>
      </c>
      <c r="E27" s="25">
        <v>0.84989999999999999</v>
      </c>
      <c r="F27" s="26">
        <v>4</v>
      </c>
      <c r="G27" s="25">
        <v>1.1331</v>
      </c>
      <c r="H27" s="26">
        <v>4</v>
      </c>
      <c r="I27" s="25">
        <v>1.1331</v>
      </c>
      <c r="J27" s="26">
        <v>10</v>
      </c>
      <c r="K27" s="25">
        <v>2.8329</v>
      </c>
      <c r="L27" s="44">
        <v>325</v>
      </c>
      <c r="M27" s="25">
        <v>92.067999999999998</v>
      </c>
      <c r="N27" s="26">
        <v>0</v>
      </c>
      <c r="O27" s="25">
        <v>0</v>
      </c>
      <c r="P27" s="48">
        <v>7</v>
      </c>
      <c r="Q27" s="28">
        <v>1.9830000000000001</v>
      </c>
      <c r="R27" s="45">
        <v>120</v>
      </c>
      <c r="S27" s="28">
        <v>33.994300000000003</v>
      </c>
      <c r="T27" s="24">
        <v>2</v>
      </c>
      <c r="U27" s="30">
        <v>0.56657000000000002</v>
      </c>
      <c r="V27" s="24">
        <v>10</v>
      </c>
      <c r="W27" s="30">
        <v>2.8329</v>
      </c>
      <c r="X27" s="31">
        <v>145</v>
      </c>
      <c r="Y27" s="32">
        <v>100</v>
      </c>
    </row>
    <row r="28" spans="1:25" s="33" customFormat="1" ht="15" customHeight="1" x14ac:dyDescent="0.2">
      <c r="A28" s="21" t="s">
        <v>18</v>
      </c>
      <c r="B28" s="34" t="s">
        <v>40</v>
      </c>
      <c r="C28" s="50">
        <v>804</v>
      </c>
      <c r="D28" s="47">
        <v>3</v>
      </c>
      <c r="E28" s="37">
        <v>0.37309999999999999</v>
      </c>
      <c r="F28" s="38">
        <v>16</v>
      </c>
      <c r="G28" s="37">
        <v>1.99</v>
      </c>
      <c r="H28" s="38">
        <v>193</v>
      </c>
      <c r="I28" s="37">
        <v>24.004999999999999</v>
      </c>
      <c r="J28" s="38">
        <v>319</v>
      </c>
      <c r="K28" s="37">
        <v>39.676600000000001</v>
      </c>
      <c r="L28" s="46">
        <v>233</v>
      </c>
      <c r="M28" s="37">
        <v>28.9801</v>
      </c>
      <c r="N28" s="38">
        <v>1</v>
      </c>
      <c r="O28" s="37">
        <v>0.1244</v>
      </c>
      <c r="P28" s="39">
        <v>39</v>
      </c>
      <c r="Q28" s="40">
        <v>4.8506999999999998</v>
      </c>
      <c r="R28" s="36">
        <v>200</v>
      </c>
      <c r="S28" s="40">
        <v>24.875599999999999</v>
      </c>
      <c r="T28" s="47">
        <v>6</v>
      </c>
      <c r="U28" s="41">
        <v>0.74626999999999999</v>
      </c>
      <c r="V28" s="47">
        <v>92</v>
      </c>
      <c r="W28" s="41">
        <v>11.4428</v>
      </c>
      <c r="X28" s="42">
        <v>344</v>
      </c>
      <c r="Y28" s="43">
        <v>100</v>
      </c>
    </row>
    <row r="29" spans="1:25" s="33" customFormat="1" ht="15" customHeight="1" x14ac:dyDescent="0.2">
      <c r="A29" s="21" t="s">
        <v>18</v>
      </c>
      <c r="B29" s="70" t="s">
        <v>39</v>
      </c>
      <c r="C29" s="23">
        <v>1097</v>
      </c>
      <c r="D29" s="24">
        <v>4</v>
      </c>
      <c r="E29" s="25">
        <v>0.36459999999999998</v>
      </c>
      <c r="F29" s="26">
        <v>47</v>
      </c>
      <c r="G29" s="25">
        <v>4.2843999999999998</v>
      </c>
      <c r="H29" s="44">
        <v>368</v>
      </c>
      <c r="I29" s="25">
        <v>33.545999999999999</v>
      </c>
      <c r="J29" s="26">
        <v>130</v>
      </c>
      <c r="K29" s="25">
        <v>11.8505</v>
      </c>
      <c r="L29" s="44">
        <v>497</v>
      </c>
      <c r="M29" s="25">
        <v>45.305399999999999</v>
      </c>
      <c r="N29" s="26">
        <v>0</v>
      </c>
      <c r="O29" s="25">
        <v>0</v>
      </c>
      <c r="P29" s="48">
        <v>51</v>
      </c>
      <c r="Q29" s="28">
        <v>4.649</v>
      </c>
      <c r="R29" s="24">
        <v>398</v>
      </c>
      <c r="S29" s="28">
        <v>36.280799999999999</v>
      </c>
      <c r="T29" s="24">
        <v>21</v>
      </c>
      <c r="U29" s="30">
        <v>1.91431</v>
      </c>
      <c r="V29" s="24">
        <v>277</v>
      </c>
      <c r="W29" s="30">
        <v>25.250699999999998</v>
      </c>
      <c r="X29" s="31">
        <v>448</v>
      </c>
      <c r="Y29" s="32">
        <v>100</v>
      </c>
    </row>
    <row r="30" spans="1:25" s="33" customFormat="1" ht="15" customHeight="1" x14ac:dyDescent="0.2">
      <c r="A30" s="21" t="s">
        <v>18</v>
      </c>
      <c r="B30" s="34" t="s">
        <v>42</v>
      </c>
      <c r="C30" s="35">
        <v>4281</v>
      </c>
      <c r="D30" s="47">
        <v>57</v>
      </c>
      <c r="E30" s="37">
        <v>1.3314999999999999</v>
      </c>
      <c r="F30" s="46">
        <v>77</v>
      </c>
      <c r="G30" s="37">
        <v>1.7986</v>
      </c>
      <c r="H30" s="38">
        <v>351</v>
      </c>
      <c r="I30" s="37">
        <v>8.1989999999999998</v>
      </c>
      <c r="J30" s="38">
        <v>689</v>
      </c>
      <c r="K30" s="37">
        <v>16.0944</v>
      </c>
      <c r="L30" s="38">
        <v>2870</v>
      </c>
      <c r="M30" s="37">
        <v>67.040400000000005</v>
      </c>
      <c r="N30" s="38">
        <v>3</v>
      </c>
      <c r="O30" s="37">
        <v>7.0099999999999996E-2</v>
      </c>
      <c r="P30" s="39">
        <v>234</v>
      </c>
      <c r="Q30" s="40">
        <v>5.4660000000000002</v>
      </c>
      <c r="R30" s="36">
        <v>631</v>
      </c>
      <c r="S30" s="40">
        <v>14.7395</v>
      </c>
      <c r="T30" s="47">
        <v>17</v>
      </c>
      <c r="U30" s="41">
        <v>0.39710000000000001</v>
      </c>
      <c r="V30" s="47">
        <v>276</v>
      </c>
      <c r="W30" s="41">
        <v>6.4470999999999998</v>
      </c>
      <c r="X30" s="42">
        <v>934</v>
      </c>
      <c r="Y30" s="43">
        <v>100</v>
      </c>
    </row>
    <row r="31" spans="1:25" s="33" customFormat="1" ht="15" customHeight="1" x14ac:dyDescent="0.2">
      <c r="A31" s="21" t="s">
        <v>18</v>
      </c>
      <c r="B31" s="70" t="s">
        <v>43</v>
      </c>
      <c r="C31" s="71">
        <v>753</v>
      </c>
      <c r="D31" s="24">
        <v>34</v>
      </c>
      <c r="E31" s="25">
        <v>4.5152999999999999</v>
      </c>
      <c r="F31" s="44">
        <v>25</v>
      </c>
      <c r="G31" s="25">
        <v>3.3201000000000001</v>
      </c>
      <c r="H31" s="26">
        <v>94</v>
      </c>
      <c r="I31" s="25">
        <v>12.4834</v>
      </c>
      <c r="J31" s="44">
        <v>78</v>
      </c>
      <c r="K31" s="25">
        <v>10.358599999999999</v>
      </c>
      <c r="L31" s="26">
        <v>466</v>
      </c>
      <c r="M31" s="25">
        <v>61.885800000000003</v>
      </c>
      <c r="N31" s="26">
        <v>6</v>
      </c>
      <c r="O31" s="25">
        <v>0.79679999999999995</v>
      </c>
      <c r="P31" s="27">
        <v>50</v>
      </c>
      <c r="Q31" s="28">
        <v>6.6401000000000003</v>
      </c>
      <c r="R31" s="24">
        <v>169</v>
      </c>
      <c r="S31" s="28">
        <v>22.4436</v>
      </c>
      <c r="T31" s="45">
        <v>3</v>
      </c>
      <c r="U31" s="30">
        <v>0.39840999999999999</v>
      </c>
      <c r="V31" s="45">
        <v>99</v>
      </c>
      <c r="W31" s="30">
        <v>13.147399999999999</v>
      </c>
      <c r="X31" s="31">
        <v>261</v>
      </c>
      <c r="Y31" s="32">
        <v>100</v>
      </c>
    </row>
    <row r="32" spans="1:25" s="33" customFormat="1" ht="15" customHeight="1" x14ac:dyDescent="0.2">
      <c r="A32" s="21" t="s">
        <v>18</v>
      </c>
      <c r="B32" s="34" t="s">
        <v>45</v>
      </c>
      <c r="C32" s="35">
        <v>3497</v>
      </c>
      <c r="D32" s="36">
        <v>16</v>
      </c>
      <c r="E32" s="37">
        <v>0.45750000000000002</v>
      </c>
      <c r="F32" s="38">
        <v>17</v>
      </c>
      <c r="G32" s="37">
        <v>0.48609999999999998</v>
      </c>
      <c r="H32" s="38">
        <v>214</v>
      </c>
      <c r="I32" s="37">
        <v>6.1195000000000004</v>
      </c>
      <c r="J32" s="38">
        <v>1729</v>
      </c>
      <c r="K32" s="37">
        <v>49.442399999999999</v>
      </c>
      <c r="L32" s="46">
        <v>1456</v>
      </c>
      <c r="M32" s="37">
        <v>41.6357</v>
      </c>
      <c r="N32" s="46">
        <v>3</v>
      </c>
      <c r="O32" s="37">
        <v>8.5800000000000001E-2</v>
      </c>
      <c r="P32" s="49">
        <v>62</v>
      </c>
      <c r="Q32" s="40">
        <v>1.7728999999999999</v>
      </c>
      <c r="R32" s="47">
        <v>757</v>
      </c>
      <c r="S32" s="40">
        <v>21.647099999999998</v>
      </c>
      <c r="T32" s="36">
        <v>4</v>
      </c>
      <c r="U32" s="41">
        <v>0.11438</v>
      </c>
      <c r="V32" s="36">
        <v>161</v>
      </c>
      <c r="W32" s="41">
        <v>4.6039000000000003</v>
      </c>
      <c r="X32" s="42">
        <v>376</v>
      </c>
      <c r="Y32" s="43">
        <v>100</v>
      </c>
    </row>
    <row r="33" spans="1:25" s="33" customFormat="1" ht="15" customHeight="1" x14ac:dyDescent="0.2">
      <c r="A33" s="21" t="s">
        <v>18</v>
      </c>
      <c r="B33" s="70" t="s">
        <v>44</v>
      </c>
      <c r="C33" s="23">
        <v>1530</v>
      </c>
      <c r="D33" s="45">
        <v>11</v>
      </c>
      <c r="E33" s="25">
        <v>0.71899999999999997</v>
      </c>
      <c r="F33" s="26">
        <v>20</v>
      </c>
      <c r="G33" s="25">
        <v>1.3071999999999999</v>
      </c>
      <c r="H33" s="44">
        <v>125</v>
      </c>
      <c r="I33" s="25">
        <v>8.1699000000000002</v>
      </c>
      <c r="J33" s="26">
        <v>238</v>
      </c>
      <c r="K33" s="25">
        <v>15.5556</v>
      </c>
      <c r="L33" s="26">
        <v>1059</v>
      </c>
      <c r="M33" s="25">
        <v>69.215699999999998</v>
      </c>
      <c r="N33" s="44">
        <v>9</v>
      </c>
      <c r="O33" s="25">
        <v>0.58819999999999995</v>
      </c>
      <c r="P33" s="48">
        <v>68</v>
      </c>
      <c r="Q33" s="28">
        <v>4.4443999999999999</v>
      </c>
      <c r="R33" s="45">
        <v>375</v>
      </c>
      <c r="S33" s="28">
        <v>24.509799999999998</v>
      </c>
      <c r="T33" s="45">
        <v>7</v>
      </c>
      <c r="U33" s="30">
        <v>0.45751999999999998</v>
      </c>
      <c r="V33" s="45">
        <v>119</v>
      </c>
      <c r="W33" s="30">
        <v>7.7778</v>
      </c>
      <c r="X33" s="31">
        <v>533</v>
      </c>
      <c r="Y33" s="32">
        <v>100</v>
      </c>
    </row>
    <row r="34" spans="1:25" s="33" customFormat="1" ht="15" customHeight="1" x14ac:dyDescent="0.2">
      <c r="A34" s="21" t="s">
        <v>18</v>
      </c>
      <c r="B34" s="34" t="s">
        <v>46</v>
      </c>
      <c r="C34" s="50">
        <v>307</v>
      </c>
      <c r="D34" s="36">
        <v>52</v>
      </c>
      <c r="E34" s="37">
        <v>16.938099999999999</v>
      </c>
      <c r="F34" s="38">
        <v>0</v>
      </c>
      <c r="G34" s="37">
        <v>0</v>
      </c>
      <c r="H34" s="46">
        <v>24</v>
      </c>
      <c r="I34" s="37">
        <v>7.8175999999999997</v>
      </c>
      <c r="J34" s="38">
        <v>2</v>
      </c>
      <c r="K34" s="37">
        <v>0.65149999999999997</v>
      </c>
      <c r="L34" s="46">
        <v>217</v>
      </c>
      <c r="M34" s="37">
        <v>70.683999999999997</v>
      </c>
      <c r="N34" s="46">
        <v>0</v>
      </c>
      <c r="O34" s="37">
        <v>0</v>
      </c>
      <c r="P34" s="39">
        <v>12</v>
      </c>
      <c r="Q34" s="40">
        <v>3.9087999999999998</v>
      </c>
      <c r="R34" s="47">
        <v>48</v>
      </c>
      <c r="S34" s="40">
        <v>15.635199999999999</v>
      </c>
      <c r="T34" s="47">
        <v>4</v>
      </c>
      <c r="U34" s="41">
        <v>1.3029299999999999</v>
      </c>
      <c r="V34" s="47">
        <v>3</v>
      </c>
      <c r="W34" s="41">
        <v>0.97719999999999996</v>
      </c>
      <c r="X34" s="42">
        <v>127</v>
      </c>
      <c r="Y34" s="43">
        <v>100</v>
      </c>
    </row>
    <row r="35" spans="1:25" s="33" customFormat="1" ht="15" customHeight="1" x14ac:dyDescent="0.2">
      <c r="A35" s="21" t="s">
        <v>18</v>
      </c>
      <c r="B35" s="70" t="s">
        <v>49</v>
      </c>
      <c r="C35" s="71">
        <v>283</v>
      </c>
      <c r="D35" s="45">
        <v>17</v>
      </c>
      <c r="E35" s="25">
        <v>6.0071000000000003</v>
      </c>
      <c r="F35" s="26">
        <v>13</v>
      </c>
      <c r="G35" s="25">
        <v>4.5936000000000003</v>
      </c>
      <c r="H35" s="44">
        <v>66</v>
      </c>
      <c r="I35" s="25">
        <v>23.3216</v>
      </c>
      <c r="J35" s="26">
        <v>10</v>
      </c>
      <c r="K35" s="25">
        <v>3.5335999999999999</v>
      </c>
      <c r="L35" s="44">
        <v>170</v>
      </c>
      <c r="M35" s="25">
        <v>60.070700000000002</v>
      </c>
      <c r="N35" s="26">
        <v>2</v>
      </c>
      <c r="O35" s="25">
        <v>0.70669999999999999</v>
      </c>
      <c r="P35" s="48">
        <v>5</v>
      </c>
      <c r="Q35" s="28">
        <v>1.7667999999999999</v>
      </c>
      <c r="R35" s="45">
        <v>82</v>
      </c>
      <c r="S35" s="28">
        <v>28.975300000000001</v>
      </c>
      <c r="T35" s="45">
        <v>0</v>
      </c>
      <c r="U35" s="30">
        <v>0</v>
      </c>
      <c r="V35" s="45">
        <v>61</v>
      </c>
      <c r="W35" s="30">
        <v>21.5548</v>
      </c>
      <c r="X35" s="31">
        <v>157</v>
      </c>
      <c r="Y35" s="32">
        <v>100</v>
      </c>
    </row>
    <row r="36" spans="1:25" s="33" customFormat="1" ht="15" customHeight="1" x14ac:dyDescent="0.2">
      <c r="A36" s="21" t="s">
        <v>18</v>
      </c>
      <c r="B36" s="34" t="s">
        <v>53</v>
      </c>
      <c r="C36" s="50">
        <v>687</v>
      </c>
      <c r="D36" s="47">
        <v>18</v>
      </c>
      <c r="E36" s="37">
        <v>2.6200999999999999</v>
      </c>
      <c r="F36" s="38">
        <v>10</v>
      </c>
      <c r="G36" s="37">
        <v>1.4556</v>
      </c>
      <c r="H36" s="38">
        <v>333</v>
      </c>
      <c r="I36" s="37">
        <v>48.471600000000002</v>
      </c>
      <c r="J36" s="46">
        <v>75</v>
      </c>
      <c r="K36" s="37">
        <v>10.917</v>
      </c>
      <c r="L36" s="46">
        <v>206</v>
      </c>
      <c r="M36" s="37">
        <v>29.985399999999998</v>
      </c>
      <c r="N36" s="38">
        <v>4</v>
      </c>
      <c r="O36" s="37">
        <v>0.58220000000000005</v>
      </c>
      <c r="P36" s="49">
        <v>41</v>
      </c>
      <c r="Q36" s="40">
        <v>5.968</v>
      </c>
      <c r="R36" s="47">
        <v>135</v>
      </c>
      <c r="S36" s="40">
        <v>19.650700000000001</v>
      </c>
      <c r="T36" s="36">
        <v>0</v>
      </c>
      <c r="U36" s="41">
        <v>0</v>
      </c>
      <c r="V36" s="36">
        <v>163</v>
      </c>
      <c r="W36" s="41">
        <v>23.726299999999998</v>
      </c>
      <c r="X36" s="42">
        <v>250</v>
      </c>
      <c r="Y36" s="43">
        <v>100</v>
      </c>
    </row>
    <row r="37" spans="1:25" s="33" customFormat="1" ht="15" customHeight="1" x14ac:dyDescent="0.2">
      <c r="A37" s="21" t="s">
        <v>18</v>
      </c>
      <c r="B37" s="70" t="s">
        <v>50</v>
      </c>
      <c r="C37" s="23">
        <v>197</v>
      </c>
      <c r="D37" s="24">
        <v>0</v>
      </c>
      <c r="E37" s="25">
        <v>0</v>
      </c>
      <c r="F37" s="26">
        <v>7</v>
      </c>
      <c r="G37" s="25">
        <v>3.5533000000000001</v>
      </c>
      <c r="H37" s="26">
        <v>17</v>
      </c>
      <c r="I37" s="25">
        <v>8.6294000000000004</v>
      </c>
      <c r="J37" s="26">
        <v>6</v>
      </c>
      <c r="K37" s="25">
        <v>3.0457000000000001</v>
      </c>
      <c r="L37" s="26">
        <v>162</v>
      </c>
      <c r="M37" s="25">
        <v>82.233500000000006</v>
      </c>
      <c r="N37" s="44">
        <v>1</v>
      </c>
      <c r="O37" s="25">
        <v>0.50760000000000005</v>
      </c>
      <c r="P37" s="48">
        <v>4</v>
      </c>
      <c r="Q37" s="28">
        <v>2.0305</v>
      </c>
      <c r="R37" s="45">
        <v>69</v>
      </c>
      <c r="S37" s="28">
        <v>35.025399999999998</v>
      </c>
      <c r="T37" s="24">
        <v>2</v>
      </c>
      <c r="U37" s="30">
        <v>1.0152300000000001</v>
      </c>
      <c r="V37" s="24">
        <v>17</v>
      </c>
      <c r="W37" s="30">
        <v>8.6294000000000004</v>
      </c>
      <c r="X37" s="31">
        <v>96</v>
      </c>
      <c r="Y37" s="32">
        <v>100</v>
      </c>
    </row>
    <row r="38" spans="1:25" s="33" customFormat="1" ht="15" customHeight="1" x14ac:dyDescent="0.2">
      <c r="A38" s="21" t="s">
        <v>18</v>
      </c>
      <c r="B38" s="34" t="s">
        <v>51</v>
      </c>
      <c r="C38" s="35">
        <v>1854</v>
      </c>
      <c r="D38" s="36">
        <v>1</v>
      </c>
      <c r="E38" s="37">
        <v>5.3900000000000003E-2</v>
      </c>
      <c r="F38" s="38">
        <v>88</v>
      </c>
      <c r="G38" s="37">
        <v>4.7465000000000002</v>
      </c>
      <c r="H38" s="38">
        <v>728</v>
      </c>
      <c r="I38" s="37">
        <v>39.266500000000001</v>
      </c>
      <c r="J38" s="38">
        <v>375</v>
      </c>
      <c r="K38" s="37">
        <v>20.226500000000001</v>
      </c>
      <c r="L38" s="38">
        <v>604</v>
      </c>
      <c r="M38" s="37">
        <v>32.578200000000002</v>
      </c>
      <c r="N38" s="38">
        <v>1</v>
      </c>
      <c r="O38" s="37">
        <v>5.3900000000000003E-2</v>
      </c>
      <c r="P38" s="39">
        <v>57</v>
      </c>
      <c r="Q38" s="40">
        <v>3.0743999999999998</v>
      </c>
      <c r="R38" s="47">
        <v>245</v>
      </c>
      <c r="S38" s="40">
        <v>13.214700000000001</v>
      </c>
      <c r="T38" s="36">
        <v>43</v>
      </c>
      <c r="U38" s="41">
        <v>2.3193100000000002</v>
      </c>
      <c r="V38" s="36">
        <v>336</v>
      </c>
      <c r="W38" s="41">
        <v>18.123000000000001</v>
      </c>
      <c r="X38" s="42">
        <v>650</v>
      </c>
      <c r="Y38" s="43">
        <v>100</v>
      </c>
    </row>
    <row r="39" spans="1:25" s="33" customFormat="1" ht="15" customHeight="1" x14ac:dyDescent="0.2">
      <c r="A39" s="21" t="s">
        <v>18</v>
      </c>
      <c r="B39" s="70" t="s">
        <v>52</v>
      </c>
      <c r="C39" s="23">
        <v>760</v>
      </c>
      <c r="D39" s="45">
        <v>84</v>
      </c>
      <c r="E39" s="25">
        <v>11.0526</v>
      </c>
      <c r="F39" s="26">
        <v>5</v>
      </c>
      <c r="G39" s="25">
        <v>0.65790000000000004</v>
      </c>
      <c r="H39" s="44">
        <v>496</v>
      </c>
      <c r="I39" s="25">
        <v>65.263199999999998</v>
      </c>
      <c r="J39" s="26">
        <v>10</v>
      </c>
      <c r="K39" s="25">
        <v>1.3158000000000001</v>
      </c>
      <c r="L39" s="44">
        <v>153</v>
      </c>
      <c r="M39" s="25">
        <v>20.131599999999999</v>
      </c>
      <c r="N39" s="26">
        <v>1</v>
      </c>
      <c r="O39" s="25">
        <v>0.13159999999999999</v>
      </c>
      <c r="P39" s="48">
        <v>11</v>
      </c>
      <c r="Q39" s="28">
        <v>1.4474</v>
      </c>
      <c r="R39" s="24">
        <v>102</v>
      </c>
      <c r="S39" s="28">
        <v>13.421099999999999</v>
      </c>
      <c r="T39" s="24">
        <v>3</v>
      </c>
      <c r="U39" s="30">
        <v>0.39473999999999998</v>
      </c>
      <c r="V39" s="24">
        <v>219</v>
      </c>
      <c r="W39" s="30">
        <v>28.815799999999999</v>
      </c>
      <c r="X39" s="31">
        <v>232</v>
      </c>
      <c r="Y39" s="32">
        <v>100</v>
      </c>
    </row>
    <row r="40" spans="1:25" s="33" customFormat="1" ht="15" customHeight="1" x14ac:dyDescent="0.2">
      <c r="A40" s="21" t="s">
        <v>18</v>
      </c>
      <c r="B40" s="34" t="s">
        <v>54</v>
      </c>
      <c r="C40" s="50">
        <v>4009</v>
      </c>
      <c r="D40" s="36">
        <v>38</v>
      </c>
      <c r="E40" s="37">
        <v>0.94789999999999996</v>
      </c>
      <c r="F40" s="38">
        <v>154</v>
      </c>
      <c r="G40" s="37">
        <v>3.8414000000000001</v>
      </c>
      <c r="H40" s="38">
        <v>1415</v>
      </c>
      <c r="I40" s="37">
        <v>35.2956</v>
      </c>
      <c r="J40" s="46">
        <v>925</v>
      </c>
      <c r="K40" s="37">
        <v>23.0731</v>
      </c>
      <c r="L40" s="46">
        <v>1390</v>
      </c>
      <c r="M40" s="37">
        <v>34.671999999999997</v>
      </c>
      <c r="N40" s="38">
        <v>2</v>
      </c>
      <c r="O40" s="37">
        <v>4.99E-2</v>
      </c>
      <c r="P40" s="39">
        <v>85</v>
      </c>
      <c r="Q40" s="40">
        <v>2.1202000000000001</v>
      </c>
      <c r="R40" s="47">
        <v>1174</v>
      </c>
      <c r="S40" s="40">
        <v>29.284099999999999</v>
      </c>
      <c r="T40" s="36">
        <v>55</v>
      </c>
      <c r="U40" s="41">
        <v>1.37191</v>
      </c>
      <c r="V40" s="36">
        <v>726</v>
      </c>
      <c r="W40" s="41">
        <v>18.109300000000001</v>
      </c>
      <c r="X40" s="42">
        <v>1310</v>
      </c>
      <c r="Y40" s="43">
        <v>100</v>
      </c>
    </row>
    <row r="41" spans="1:25" s="33" customFormat="1" ht="15" customHeight="1" x14ac:dyDescent="0.2">
      <c r="A41" s="21" t="s">
        <v>18</v>
      </c>
      <c r="B41" s="70" t="s">
        <v>47</v>
      </c>
      <c r="C41" s="23">
        <v>4119</v>
      </c>
      <c r="D41" s="45">
        <v>76</v>
      </c>
      <c r="E41" s="25">
        <v>1.8451</v>
      </c>
      <c r="F41" s="26">
        <v>51</v>
      </c>
      <c r="G41" s="25">
        <v>1.2382</v>
      </c>
      <c r="H41" s="26">
        <v>852</v>
      </c>
      <c r="I41" s="25">
        <v>20.6846</v>
      </c>
      <c r="J41" s="26">
        <v>1279</v>
      </c>
      <c r="K41" s="25">
        <v>31.051200000000001</v>
      </c>
      <c r="L41" s="44">
        <v>1686</v>
      </c>
      <c r="M41" s="25">
        <v>40.932299999999998</v>
      </c>
      <c r="N41" s="44">
        <v>11</v>
      </c>
      <c r="O41" s="25">
        <v>0.2671</v>
      </c>
      <c r="P41" s="27">
        <v>164</v>
      </c>
      <c r="Q41" s="28">
        <v>3.9815</v>
      </c>
      <c r="R41" s="24">
        <v>829</v>
      </c>
      <c r="S41" s="28">
        <v>20.126200000000001</v>
      </c>
      <c r="T41" s="45">
        <v>4</v>
      </c>
      <c r="U41" s="30">
        <v>9.7110000000000002E-2</v>
      </c>
      <c r="V41" s="45">
        <v>621</v>
      </c>
      <c r="W41" s="30">
        <v>15.076499999999999</v>
      </c>
      <c r="X41" s="31">
        <v>1100</v>
      </c>
      <c r="Y41" s="32">
        <v>100</v>
      </c>
    </row>
    <row r="42" spans="1:25" s="33" customFormat="1" ht="15" customHeight="1" x14ac:dyDescent="0.2">
      <c r="A42" s="21" t="s">
        <v>18</v>
      </c>
      <c r="B42" s="34" t="s">
        <v>48</v>
      </c>
      <c r="C42" s="50">
        <v>279</v>
      </c>
      <c r="D42" s="36">
        <v>37</v>
      </c>
      <c r="E42" s="37">
        <v>13.2616</v>
      </c>
      <c r="F42" s="38">
        <v>3</v>
      </c>
      <c r="G42" s="37">
        <v>1.0752999999999999</v>
      </c>
      <c r="H42" s="38">
        <v>17</v>
      </c>
      <c r="I42" s="37">
        <v>6.0932000000000004</v>
      </c>
      <c r="J42" s="46">
        <v>21</v>
      </c>
      <c r="K42" s="37">
        <v>7.5269000000000004</v>
      </c>
      <c r="L42" s="46">
        <v>196</v>
      </c>
      <c r="M42" s="37">
        <v>70.250900000000001</v>
      </c>
      <c r="N42" s="46">
        <v>2</v>
      </c>
      <c r="O42" s="37">
        <v>0.71679999999999999</v>
      </c>
      <c r="P42" s="39">
        <v>3</v>
      </c>
      <c r="Q42" s="40">
        <v>1.0752999999999999</v>
      </c>
      <c r="R42" s="47">
        <v>61</v>
      </c>
      <c r="S42" s="40">
        <v>21.863800000000001</v>
      </c>
      <c r="T42" s="36">
        <v>2</v>
      </c>
      <c r="U42" s="41">
        <v>0.71684999999999999</v>
      </c>
      <c r="V42" s="36">
        <v>15</v>
      </c>
      <c r="W42" s="41">
        <v>5.3762999999999996</v>
      </c>
      <c r="X42" s="42">
        <v>112</v>
      </c>
      <c r="Y42" s="43">
        <v>100</v>
      </c>
    </row>
    <row r="43" spans="1:25" s="33" customFormat="1" ht="15" customHeight="1" x14ac:dyDescent="0.2">
      <c r="A43" s="21" t="s">
        <v>18</v>
      </c>
      <c r="B43" s="70" t="s">
        <v>55</v>
      </c>
      <c r="C43" s="23">
        <v>4237</v>
      </c>
      <c r="D43" s="24">
        <v>7</v>
      </c>
      <c r="E43" s="25">
        <v>0.16520000000000001</v>
      </c>
      <c r="F43" s="26">
        <v>39</v>
      </c>
      <c r="G43" s="25">
        <v>0.92049999999999998</v>
      </c>
      <c r="H43" s="44">
        <v>252</v>
      </c>
      <c r="I43" s="25">
        <v>5.9476000000000004</v>
      </c>
      <c r="J43" s="26">
        <v>1224</v>
      </c>
      <c r="K43" s="25">
        <v>28.888400000000001</v>
      </c>
      <c r="L43" s="26">
        <v>2476</v>
      </c>
      <c r="M43" s="25">
        <v>58.437600000000003</v>
      </c>
      <c r="N43" s="26">
        <v>1</v>
      </c>
      <c r="O43" s="25">
        <v>2.3599999999999999E-2</v>
      </c>
      <c r="P43" s="27">
        <v>238</v>
      </c>
      <c r="Q43" s="28">
        <v>5.6172000000000004</v>
      </c>
      <c r="R43" s="45">
        <v>735</v>
      </c>
      <c r="S43" s="28">
        <v>17.347200000000001</v>
      </c>
      <c r="T43" s="45">
        <v>22</v>
      </c>
      <c r="U43" s="30">
        <v>0.51924000000000003</v>
      </c>
      <c r="V43" s="45">
        <v>213</v>
      </c>
      <c r="W43" s="30">
        <v>5.0270999999999999</v>
      </c>
      <c r="X43" s="31">
        <v>1005</v>
      </c>
      <c r="Y43" s="32">
        <v>100</v>
      </c>
    </row>
    <row r="44" spans="1:25" s="33" customFormat="1" ht="15" customHeight="1" x14ac:dyDescent="0.2">
      <c r="A44" s="21" t="s">
        <v>18</v>
      </c>
      <c r="B44" s="34" t="s">
        <v>56</v>
      </c>
      <c r="C44" s="35">
        <v>3023</v>
      </c>
      <c r="D44" s="36">
        <v>492</v>
      </c>
      <c r="E44" s="37">
        <v>16.275200000000002</v>
      </c>
      <c r="F44" s="46">
        <v>24</v>
      </c>
      <c r="G44" s="37">
        <v>0.79390000000000005</v>
      </c>
      <c r="H44" s="38">
        <v>496</v>
      </c>
      <c r="I44" s="37">
        <v>16.407499999999999</v>
      </c>
      <c r="J44" s="38">
        <v>229</v>
      </c>
      <c r="K44" s="37">
        <v>7.5753000000000004</v>
      </c>
      <c r="L44" s="38">
        <v>1517</v>
      </c>
      <c r="M44" s="37">
        <v>50.181899999999999</v>
      </c>
      <c r="N44" s="46">
        <v>16</v>
      </c>
      <c r="O44" s="37">
        <v>0.52929999999999999</v>
      </c>
      <c r="P44" s="49">
        <v>249</v>
      </c>
      <c r="Q44" s="40">
        <v>8.2369000000000003</v>
      </c>
      <c r="R44" s="47">
        <v>557</v>
      </c>
      <c r="S44" s="40">
        <v>18.4254</v>
      </c>
      <c r="T44" s="47">
        <v>11</v>
      </c>
      <c r="U44" s="41">
        <v>0.36387999999999998</v>
      </c>
      <c r="V44" s="47">
        <v>384</v>
      </c>
      <c r="W44" s="41">
        <v>12.7026</v>
      </c>
      <c r="X44" s="42">
        <v>584</v>
      </c>
      <c r="Y44" s="43">
        <v>100</v>
      </c>
    </row>
    <row r="45" spans="1:25" s="33" customFormat="1" ht="15" customHeight="1" x14ac:dyDescent="0.2">
      <c r="A45" s="21" t="s">
        <v>18</v>
      </c>
      <c r="B45" s="70" t="s">
        <v>57</v>
      </c>
      <c r="C45" s="23">
        <v>359</v>
      </c>
      <c r="D45" s="45">
        <v>6</v>
      </c>
      <c r="E45" s="25">
        <v>1.6713</v>
      </c>
      <c r="F45" s="26">
        <v>4</v>
      </c>
      <c r="G45" s="25">
        <v>1.1142000000000001</v>
      </c>
      <c r="H45" s="44">
        <v>68</v>
      </c>
      <c r="I45" s="25">
        <v>18.941500000000001</v>
      </c>
      <c r="J45" s="26">
        <v>11</v>
      </c>
      <c r="K45" s="25">
        <v>3.0640999999999998</v>
      </c>
      <c r="L45" s="44">
        <v>240</v>
      </c>
      <c r="M45" s="25">
        <v>66.852400000000003</v>
      </c>
      <c r="N45" s="26">
        <v>3</v>
      </c>
      <c r="O45" s="25">
        <v>0.8357</v>
      </c>
      <c r="P45" s="27">
        <v>27</v>
      </c>
      <c r="Q45" s="28">
        <v>7.5209000000000001</v>
      </c>
      <c r="R45" s="24">
        <v>84</v>
      </c>
      <c r="S45" s="28">
        <v>23.398299999999999</v>
      </c>
      <c r="T45" s="45">
        <v>5</v>
      </c>
      <c r="U45" s="30">
        <v>1.39276</v>
      </c>
      <c r="V45" s="45">
        <v>45</v>
      </c>
      <c r="W45" s="30">
        <v>12.534800000000001</v>
      </c>
      <c r="X45" s="31">
        <v>201</v>
      </c>
      <c r="Y45" s="32">
        <v>100</v>
      </c>
    </row>
    <row r="46" spans="1:25" s="33" customFormat="1" ht="15" customHeight="1" x14ac:dyDescent="0.2">
      <c r="A46" s="21" t="s">
        <v>18</v>
      </c>
      <c r="B46" s="34" t="s">
        <v>58</v>
      </c>
      <c r="C46" s="35">
        <v>2311</v>
      </c>
      <c r="D46" s="36">
        <v>3</v>
      </c>
      <c r="E46" s="37">
        <v>0.1298</v>
      </c>
      <c r="F46" s="38">
        <v>29</v>
      </c>
      <c r="G46" s="37">
        <v>1.2548999999999999</v>
      </c>
      <c r="H46" s="38">
        <v>260</v>
      </c>
      <c r="I46" s="37">
        <v>11.250500000000001</v>
      </c>
      <c r="J46" s="38">
        <v>486</v>
      </c>
      <c r="K46" s="37">
        <v>21.029900000000001</v>
      </c>
      <c r="L46" s="46">
        <v>1393</v>
      </c>
      <c r="M46" s="37">
        <v>60.276899999999998</v>
      </c>
      <c r="N46" s="46">
        <v>0</v>
      </c>
      <c r="O46" s="37">
        <v>0</v>
      </c>
      <c r="P46" s="49">
        <v>140</v>
      </c>
      <c r="Q46" s="40">
        <v>6.0579999999999998</v>
      </c>
      <c r="R46" s="36">
        <v>616</v>
      </c>
      <c r="S46" s="40">
        <v>26.655100000000001</v>
      </c>
      <c r="T46" s="36">
        <v>29</v>
      </c>
      <c r="U46" s="41">
        <v>1.2548699999999999</v>
      </c>
      <c r="V46" s="36">
        <v>111</v>
      </c>
      <c r="W46" s="41">
        <v>4.8030999999999997</v>
      </c>
      <c r="X46" s="42">
        <v>753</v>
      </c>
      <c r="Y46" s="43">
        <v>100</v>
      </c>
    </row>
    <row r="47" spans="1:25" s="33" customFormat="1" ht="15" customHeight="1" x14ac:dyDescent="0.2">
      <c r="A47" s="21" t="s">
        <v>18</v>
      </c>
      <c r="B47" s="70" t="s">
        <v>59</v>
      </c>
      <c r="C47" s="71">
        <v>141</v>
      </c>
      <c r="D47" s="24">
        <v>0</v>
      </c>
      <c r="E47" s="25">
        <v>0</v>
      </c>
      <c r="F47" s="44">
        <v>4</v>
      </c>
      <c r="G47" s="25">
        <v>2.8369</v>
      </c>
      <c r="H47" s="44">
        <v>51</v>
      </c>
      <c r="I47" s="25">
        <v>36.170200000000001</v>
      </c>
      <c r="J47" s="44">
        <v>24</v>
      </c>
      <c r="K47" s="25">
        <v>17.0213</v>
      </c>
      <c r="L47" s="44">
        <v>53</v>
      </c>
      <c r="M47" s="25">
        <v>37.588700000000003</v>
      </c>
      <c r="N47" s="26">
        <v>0</v>
      </c>
      <c r="O47" s="25">
        <v>0</v>
      </c>
      <c r="P47" s="27">
        <v>9</v>
      </c>
      <c r="Q47" s="28">
        <v>6.383</v>
      </c>
      <c r="R47" s="45">
        <v>43</v>
      </c>
      <c r="S47" s="28">
        <v>30.496500000000001</v>
      </c>
      <c r="T47" s="24">
        <v>1</v>
      </c>
      <c r="U47" s="30">
        <v>0.70921999999999996</v>
      </c>
      <c r="V47" s="24">
        <v>40</v>
      </c>
      <c r="W47" s="30">
        <v>28.3688</v>
      </c>
      <c r="X47" s="31">
        <v>62</v>
      </c>
      <c r="Y47" s="32">
        <v>100</v>
      </c>
    </row>
    <row r="48" spans="1:25" s="33" customFormat="1" ht="15" customHeight="1" x14ac:dyDescent="0.2">
      <c r="A48" s="21" t="s">
        <v>18</v>
      </c>
      <c r="B48" s="34" t="s">
        <v>60</v>
      </c>
      <c r="C48" s="35">
        <v>1746</v>
      </c>
      <c r="D48" s="47">
        <v>5</v>
      </c>
      <c r="E48" s="37">
        <v>0.28639999999999999</v>
      </c>
      <c r="F48" s="38">
        <v>13</v>
      </c>
      <c r="G48" s="37">
        <v>0.74460000000000004</v>
      </c>
      <c r="H48" s="46">
        <v>153</v>
      </c>
      <c r="I48" s="37">
        <v>8.7629000000000001</v>
      </c>
      <c r="J48" s="38">
        <v>662</v>
      </c>
      <c r="K48" s="37">
        <v>37.915199999999999</v>
      </c>
      <c r="L48" s="38">
        <v>835</v>
      </c>
      <c r="M48" s="37">
        <v>47.823599999999999</v>
      </c>
      <c r="N48" s="46">
        <v>4</v>
      </c>
      <c r="O48" s="37">
        <v>0.2291</v>
      </c>
      <c r="P48" s="49">
        <v>74</v>
      </c>
      <c r="Q48" s="40">
        <v>4.2382999999999997</v>
      </c>
      <c r="R48" s="47">
        <v>444</v>
      </c>
      <c r="S48" s="40">
        <v>25.429600000000001</v>
      </c>
      <c r="T48" s="47">
        <v>11</v>
      </c>
      <c r="U48" s="41">
        <v>0.63000999999999996</v>
      </c>
      <c r="V48" s="47">
        <v>113</v>
      </c>
      <c r="W48" s="41">
        <v>6.4718999999999998</v>
      </c>
      <c r="X48" s="42">
        <v>425</v>
      </c>
      <c r="Y48" s="43">
        <v>100</v>
      </c>
    </row>
    <row r="49" spans="1:25" s="33" customFormat="1" ht="15" customHeight="1" x14ac:dyDescent="0.2">
      <c r="A49" s="21" t="s">
        <v>18</v>
      </c>
      <c r="B49" s="70" t="s">
        <v>61</v>
      </c>
      <c r="C49" s="71">
        <v>312</v>
      </c>
      <c r="D49" s="24">
        <v>91</v>
      </c>
      <c r="E49" s="25">
        <v>29.166699999999999</v>
      </c>
      <c r="F49" s="26">
        <v>6</v>
      </c>
      <c r="G49" s="25">
        <v>1.9231</v>
      </c>
      <c r="H49" s="26">
        <v>38</v>
      </c>
      <c r="I49" s="25">
        <v>12.179500000000001</v>
      </c>
      <c r="J49" s="26">
        <v>8</v>
      </c>
      <c r="K49" s="25">
        <v>2.5640999999999998</v>
      </c>
      <c r="L49" s="44">
        <v>160</v>
      </c>
      <c r="M49" s="25">
        <v>51.2821</v>
      </c>
      <c r="N49" s="44">
        <v>0</v>
      </c>
      <c r="O49" s="25">
        <v>0</v>
      </c>
      <c r="P49" s="27">
        <v>9</v>
      </c>
      <c r="Q49" s="28">
        <v>2.8845999999999998</v>
      </c>
      <c r="R49" s="45">
        <v>50</v>
      </c>
      <c r="S49" s="28">
        <v>16.025600000000001</v>
      </c>
      <c r="T49" s="45">
        <v>5</v>
      </c>
      <c r="U49" s="30">
        <v>1.60256</v>
      </c>
      <c r="V49" s="45">
        <v>43</v>
      </c>
      <c r="W49" s="30">
        <v>13.7821</v>
      </c>
      <c r="X49" s="31">
        <v>119</v>
      </c>
      <c r="Y49" s="32">
        <v>100</v>
      </c>
    </row>
    <row r="50" spans="1:25" s="33" customFormat="1" ht="15" customHeight="1" x14ac:dyDescent="0.2">
      <c r="A50" s="21" t="s">
        <v>18</v>
      </c>
      <c r="B50" s="34" t="s">
        <v>62</v>
      </c>
      <c r="C50" s="35">
        <v>2065</v>
      </c>
      <c r="D50" s="36">
        <v>4</v>
      </c>
      <c r="E50" s="37">
        <v>0.19370000000000001</v>
      </c>
      <c r="F50" s="38">
        <v>20</v>
      </c>
      <c r="G50" s="37">
        <v>0.96850000000000003</v>
      </c>
      <c r="H50" s="46">
        <v>105</v>
      </c>
      <c r="I50" s="37">
        <v>5.0846999999999998</v>
      </c>
      <c r="J50" s="38">
        <v>354</v>
      </c>
      <c r="K50" s="37">
        <v>17.142900000000001</v>
      </c>
      <c r="L50" s="38">
        <v>1527</v>
      </c>
      <c r="M50" s="37">
        <v>73.946700000000007</v>
      </c>
      <c r="N50" s="46">
        <v>0</v>
      </c>
      <c r="O50" s="37">
        <v>0</v>
      </c>
      <c r="P50" s="49">
        <v>55</v>
      </c>
      <c r="Q50" s="40">
        <v>2.6634000000000002</v>
      </c>
      <c r="R50" s="36">
        <v>375</v>
      </c>
      <c r="S50" s="40">
        <v>18.159800000000001</v>
      </c>
      <c r="T50" s="36">
        <v>12</v>
      </c>
      <c r="U50" s="41">
        <v>0.58111000000000002</v>
      </c>
      <c r="V50" s="36">
        <v>56</v>
      </c>
      <c r="W50" s="41">
        <v>2.7119</v>
      </c>
      <c r="X50" s="42">
        <v>612</v>
      </c>
      <c r="Y50" s="43">
        <v>100</v>
      </c>
    </row>
    <row r="51" spans="1:25" s="33" customFormat="1" ht="15" customHeight="1" x14ac:dyDescent="0.2">
      <c r="A51" s="21" t="s">
        <v>18</v>
      </c>
      <c r="B51" s="70" t="s">
        <v>63</v>
      </c>
      <c r="C51" s="23">
        <v>7335</v>
      </c>
      <c r="D51" s="24">
        <v>26</v>
      </c>
      <c r="E51" s="25">
        <v>0.35449999999999998</v>
      </c>
      <c r="F51" s="44">
        <v>118</v>
      </c>
      <c r="G51" s="25">
        <v>1.6087</v>
      </c>
      <c r="H51" s="26">
        <v>3865</v>
      </c>
      <c r="I51" s="25">
        <v>52.692599999999999</v>
      </c>
      <c r="J51" s="26">
        <v>705</v>
      </c>
      <c r="K51" s="25">
        <v>9.6114999999999995</v>
      </c>
      <c r="L51" s="26">
        <v>2416</v>
      </c>
      <c r="M51" s="25">
        <v>32.938000000000002</v>
      </c>
      <c r="N51" s="44">
        <v>13</v>
      </c>
      <c r="O51" s="25">
        <v>0.1772</v>
      </c>
      <c r="P51" s="27">
        <v>192</v>
      </c>
      <c r="Q51" s="28">
        <v>2.6175999999999999</v>
      </c>
      <c r="R51" s="24">
        <v>1682</v>
      </c>
      <c r="S51" s="28">
        <v>22.9312</v>
      </c>
      <c r="T51" s="24">
        <v>222</v>
      </c>
      <c r="U51" s="30">
        <v>3.02658</v>
      </c>
      <c r="V51" s="24">
        <v>1668</v>
      </c>
      <c r="W51" s="30">
        <v>22.740300000000001</v>
      </c>
      <c r="X51" s="31">
        <v>2431</v>
      </c>
      <c r="Y51" s="32">
        <v>100</v>
      </c>
    </row>
    <row r="52" spans="1:25" s="33" customFormat="1" ht="15" customHeight="1" x14ac:dyDescent="0.2">
      <c r="A52" s="21" t="s">
        <v>18</v>
      </c>
      <c r="B52" s="34" t="s">
        <v>64</v>
      </c>
      <c r="C52" s="35">
        <v>234</v>
      </c>
      <c r="D52" s="47">
        <v>6</v>
      </c>
      <c r="E52" s="37">
        <v>2.5640999999999998</v>
      </c>
      <c r="F52" s="38">
        <v>0</v>
      </c>
      <c r="G52" s="37">
        <v>0</v>
      </c>
      <c r="H52" s="46">
        <v>41</v>
      </c>
      <c r="I52" s="37">
        <v>17.5214</v>
      </c>
      <c r="J52" s="46">
        <v>3</v>
      </c>
      <c r="K52" s="37">
        <v>1.2821</v>
      </c>
      <c r="L52" s="38">
        <v>180</v>
      </c>
      <c r="M52" s="37">
        <v>76.923100000000005</v>
      </c>
      <c r="N52" s="46">
        <v>0</v>
      </c>
      <c r="O52" s="37">
        <v>0</v>
      </c>
      <c r="P52" s="39">
        <v>4</v>
      </c>
      <c r="Q52" s="40">
        <v>1.7094</v>
      </c>
      <c r="R52" s="36">
        <v>39</v>
      </c>
      <c r="S52" s="40">
        <v>16.666699999999999</v>
      </c>
      <c r="T52" s="36">
        <v>0</v>
      </c>
      <c r="U52" s="41">
        <v>0</v>
      </c>
      <c r="V52" s="36">
        <v>13</v>
      </c>
      <c r="W52" s="41">
        <v>5.5556000000000001</v>
      </c>
      <c r="X52" s="42">
        <v>134</v>
      </c>
      <c r="Y52" s="43">
        <v>100</v>
      </c>
    </row>
    <row r="53" spans="1:25" s="33" customFormat="1" ht="15" customHeight="1" x14ac:dyDescent="0.2">
      <c r="A53" s="21" t="s">
        <v>18</v>
      </c>
      <c r="B53" s="70" t="s">
        <v>65</v>
      </c>
      <c r="C53" s="71">
        <v>129</v>
      </c>
      <c r="D53" s="45">
        <v>1</v>
      </c>
      <c r="E53" s="25">
        <v>0.7752</v>
      </c>
      <c r="F53" s="26">
        <v>2</v>
      </c>
      <c r="G53" s="25">
        <v>1.5504</v>
      </c>
      <c r="H53" s="44">
        <v>0</v>
      </c>
      <c r="I53" s="25">
        <v>0</v>
      </c>
      <c r="J53" s="26">
        <v>6</v>
      </c>
      <c r="K53" s="25">
        <v>4.6512000000000002</v>
      </c>
      <c r="L53" s="44">
        <v>119</v>
      </c>
      <c r="M53" s="25">
        <v>92.248099999999994</v>
      </c>
      <c r="N53" s="44">
        <v>0</v>
      </c>
      <c r="O53" s="25">
        <v>0</v>
      </c>
      <c r="P53" s="27">
        <v>1</v>
      </c>
      <c r="Q53" s="28">
        <v>0.7752</v>
      </c>
      <c r="R53" s="45">
        <v>54</v>
      </c>
      <c r="S53" s="28">
        <v>41.860500000000002</v>
      </c>
      <c r="T53" s="24">
        <v>0</v>
      </c>
      <c r="U53" s="30">
        <v>0</v>
      </c>
      <c r="V53" s="24">
        <v>5</v>
      </c>
      <c r="W53" s="30">
        <v>3.8759999999999999</v>
      </c>
      <c r="X53" s="31">
        <v>77</v>
      </c>
      <c r="Y53" s="32">
        <v>100</v>
      </c>
    </row>
    <row r="54" spans="1:25" s="33" customFormat="1" ht="15" customHeight="1" x14ac:dyDescent="0.2">
      <c r="A54" s="21" t="s">
        <v>18</v>
      </c>
      <c r="B54" s="34" t="s">
        <v>66</v>
      </c>
      <c r="C54" s="35">
        <v>2116</v>
      </c>
      <c r="D54" s="47">
        <v>5</v>
      </c>
      <c r="E54" s="37">
        <v>0.23630000000000001</v>
      </c>
      <c r="F54" s="38">
        <v>48</v>
      </c>
      <c r="G54" s="51">
        <v>2.2684000000000002</v>
      </c>
      <c r="H54" s="46">
        <v>399</v>
      </c>
      <c r="I54" s="51">
        <v>18.856300000000001</v>
      </c>
      <c r="J54" s="38">
        <v>582</v>
      </c>
      <c r="K54" s="37">
        <v>27.5047</v>
      </c>
      <c r="L54" s="38">
        <v>968</v>
      </c>
      <c r="M54" s="37">
        <v>45.746699999999997</v>
      </c>
      <c r="N54" s="38">
        <v>3</v>
      </c>
      <c r="O54" s="37">
        <v>0.14180000000000001</v>
      </c>
      <c r="P54" s="49">
        <v>111</v>
      </c>
      <c r="Q54" s="40">
        <v>5.2457000000000003</v>
      </c>
      <c r="R54" s="36">
        <v>611</v>
      </c>
      <c r="S54" s="40">
        <v>28.8752</v>
      </c>
      <c r="T54" s="47">
        <v>13</v>
      </c>
      <c r="U54" s="41">
        <v>0.61436999999999997</v>
      </c>
      <c r="V54" s="47">
        <v>336</v>
      </c>
      <c r="W54" s="41">
        <v>15.879</v>
      </c>
      <c r="X54" s="42">
        <v>694</v>
      </c>
      <c r="Y54" s="43">
        <v>100</v>
      </c>
    </row>
    <row r="55" spans="1:25" s="33" customFormat="1" ht="15" customHeight="1" x14ac:dyDescent="0.2">
      <c r="A55" s="21" t="s">
        <v>18</v>
      </c>
      <c r="B55" s="70" t="s">
        <v>67</v>
      </c>
      <c r="C55" s="23">
        <v>1101</v>
      </c>
      <c r="D55" s="24">
        <v>30</v>
      </c>
      <c r="E55" s="25">
        <v>2.7248000000000001</v>
      </c>
      <c r="F55" s="26">
        <v>23</v>
      </c>
      <c r="G55" s="25">
        <v>2.089</v>
      </c>
      <c r="H55" s="44">
        <v>383</v>
      </c>
      <c r="I55" s="25">
        <v>34.7866</v>
      </c>
      <c r="J55" s="44">
        <v>27</v>
      </c>
      <c r="K55" s="25">
        <v>2.4523000000000001</v>
      </c>
      <c r="L55" s="26">
        <v>552</v>
      </c>
      <c r="M55" s="25">
        <v>50.136200000000002</v>
      </c>
      <c r="N55" s="26">
        <v>15</v>
      </c>
      <c r="O55" s="25">
        <v>1.3624000000000001</v>
      </c>
      <c r="P55" s="48">
        <v>71</v>
      </c>
      <c r="Q55" s="28">
        <v>6.4486999999999997</v>
      </c>
      <c r="R55" s="24">
        <v>323</v>
      </c>
      <c r="S55" s="28">
        <v>29.337</v>
      </c>
      <c r="T55" s="45">
        <v>5</v>
      </c>
      <c r="U55" s="30">
        <v>0.45412999999999998</v>
      </c>
      <c r="V55" s="45">
        <v>253</v>
      </c>
      <c r="W55" s="30">
        <v>22.979099999999999</v>
      </c>
      <c r="X55" s="31">
        <v>465</v>
      </c>
      <c r="Y55" s="32">
        <v>100</v>
      </c>
    </row>
    <row r="56" spans="1:25" s="33" customFormat="1" ht="15" customHeight="1" x14ac:dyDescent="0.2">
      <c r="A56" s="21" t="s">
        <v>18</v>
      </c>
      <c r="B56" s="34" t="s">
        <v>68</v>
      </c>
      <c r="C56" s="35">
        <v>830</v>
      </c>
      <c r="D56" s="36">
        <v>0</v>
      </c>
      <c r="E56" s="37">
        <v>0</v>
      </c>
      <c r="F56" s="38">
        <v>1</v>
      </c>
      <c r="G56" s="37">
        <v>0.1205</v>
      </c>
      <c r="H56" s="38">
        <v>15</v>
      </c>
      <c r="I56" s="37">
        <v>1.8071999999999999</v>
      </c>
      <c r="J56" s="46">
        <v>28</v>
      </c>
      <c r="K56" s="37">
        <v>3.3734999999999999</v>
      </c>
      <c r="L56" s="38">
        <v>761</v>
      </c>
      <c r="M56" s="37">
        <v>91.686700000000002</v>
      </c>
      <c r="N56" s="46">
        <v>0</v>
      </c>
      <c r="O56" s="37">
        <v>0</v>
      </c>
      <c r="P56" s="39">
        <v>25</v>
      </c>
      <c r="Q56" s="40">
        <v>3.012</v>
      </c>
      <c r="R56" s="47">
        <v>151</v>
      </c>
      <c r="S56" s="40">
        <v>18.192799999999998</v>
      </c>
      <c r="T56" s="47">
        <v>4</v>
      </c>
      <c r="U56" s="41">
        <v>0.48193000000000003</v>
      </c>
      <c r="V56" s="47">
        <v>11</v>
      </c>
      <c r="W56" s="41">
        <v>1.3252999999999999</v>
      </c>
      <c r="X56" s="42">
        <v>283</v>
      </c>
      <c r="Y56" s="43">
        <v>100</v>
      </c>
    </row>
    <row r="57" spans="1:25" s="33" customFormat="1" ht="15" customHeight="1" x14ac:dyDescent="0.2">
      <c r="A57" s="21" t="s">
        <v>18</v>
      </c>
      <c r="B57" s="70" t="s">
        <v>69</v>
      </c>
      <c r="C57" s="23">
        <v>325</v>
      </c>
      <c r="D57" s="24">
        <v>4</v>
      </c>
      <c r="E57" s="25">
        <v>1.2307999999999999</v>
      </c>
      <c r="F57" s="44">
        <v>5</v>
      </c>
      <c r="G57" s="25">
        <v>1.5385</v>
      </c>
      <c r="H57" s="26">
        <v>43</v>
      </c>
      <c r="I57" s="25">
        <v>13.2308</v>
      </c>
      <c r="J57" s="26">
        <v>34</v>
      </c>
      <c r="K57" s="25">
        <v>10.461499999999999</v>
      </c>
      <c r="L57" s="26">
        <v>228</v>
      </c>
      <c r="M57" s="25">
        <v>70.153800000000004</v>
      </c>
      <c r="N57" s="26">
        <v>0</v>
      </c>
      <c r="O57" s="25">
        <v>0</v>
      </c>
      <c r="P57" s="48">
        <v>11</v>
      </c>
      <c r="Q57" s="28">
        <v>3.3845999999999998</v>
      </c>
      <c r="R57" s="45">
        <v>100</v>
      </c>
      <c r="S57" s="28">
        <v>30.769200000000001</v>
      </c>
      <c r="T57" s="45">
        <v>1</v>
      </c>
      <c r="U57" s="30">
        <v>0.30769000000000002</v>
      </c>
      <c r="V57" s="45">
        <v>25</v>
      </c>
      <c r="W57" s="30">
        <v>7.6923000000000004</v>
      </c>
      <c r="X57" s="31">
        <v>210</v>
      </c>
      <c r="Y57" s="32">
        <v>100</v>
      </c>
    </row>
    <row r="58" spans="1:25" s="33" customFormat="1" ht="15" customHeight="1" thickBot="1" x14ac:dyDescent="0.25">
      <c r="A58" s="21" t="s">
        <v>18</v>
      </c>
      <c r="B58" s="72" t="s">
        <v>70</v>
      </c>
      <c r="C58" s="73">
        <v>312</v>
      </c>
      <c r="D58" s="69">
        <v>16</v>
      </c>
      <c r="E58" s="53">
        <v>5.1281999999999996</v>
      </c>
      <c r="F58" s="54">
        <v>3</v>
      </c>
      <c r="G58" s="53">
        <v>0.96150000000000002</v>
      </c>
      <c r="H58" s="55">
        <v>50</v>
      </c>
      <c r="I58" s="53">
        <v>16.025600000000001</v>
      </c>
      <c r="J58" s="54">
        <v>1</v>
      </c>
      <c r="K58" s="53">
        <v>0.32050000000000001</v>
      </c>
      <c r="L58" s="54">
        <v>234</v>
      </c>
      <c r="M58" s="53">
        <v>75</v>
      </c>
      <c r="N58" s="54">
        <v>1</v>
      </c>
      <c r="O58" s="53">
        <v>0.32050000000000001</v>
      </c>
      <c r="P58" s="56">
        <v>7</v>
      </c>
      <c r="Q58" s="57">
        <v>2.2435999999999998</v>
      </c>
      <c r="R58" s="52">
        <v>89</v>
      </c>
      <c r="S58" s="57">
        <v>28.525600000000001</v>
      </c>
      <c r="T58" s="52">
        <v>0</v>
      </c>
      <c r="U58" s="58">
        <v>0</v>
      </c>
      <c r="V58" s="52">
        <v>13</v>
      </c>
      <c r="W58" s="58">
        <v>4.1666999999999996</v>
      </c>
      <c r="X58" s="59">
        <v>88</v>
      </c>
      <c r="Y58" s="60">
        <v>100</v>
      </c>
    </row>
    <row r="59" spans="1:25" s="63" customFormat="1" ht="15" customHeight="1" x14ac:dyDescent="0.2">
      <c r="A59" s="65"/>
      <c r="B59" s="66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7"/>
      <c r="W59" s="68"/>
      <c r="X59" s="62"/>
      <c r="Y59" s="62"/>
    </row>
    <row r="60" spans="1:25" s="63" customFormat="1" ht="12.75" x14ac:dyDescent="0.2">
      <c r="A60" s="65"/>
      <c r="B60" s="77" t="str">
        <f>CONCATENATE("NOTE: Table reads (for US Totals):  Of all ",IF(ISTEXT(C7),LEFT(C7,3),TEXT(C7,"#,##0"))," public school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92,397 public school students retained in kindergarten, 1,499 (1.6%) were American Indian or Alaska Native, 20,167 (21.8%) were students with disabilities served under the Individuals with Disabilities Education Act (IDEA), and 822 (0.9%) were students with disabilities served solely under Section 504 of the Rehabilitation Act of 1973.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s="63" customFormat="1" ht="14.1" customHeight="1" x14ac:dyDescent="0.2">
      <c r="B61" s="76" t="s">
        <v>71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62"/>
      <c r="Y61" s="61"/>
    </row>
    <row r="62" spans="1:25" s="63" customFormat="1" ht="15" customHeight="1" x14ac:dyDescent="0.2">
      <c r="A62" s="65"/>
      <c r="B62" s="76" t="s">
        <v>72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62"/>
      <c r="Y62" s="62"/>
    </row>
  </sheetData>
  <sortState ref="B8:Y58">
    <sortCondition ref="B8:B58"/>
  </sortState>
  <mergeCells count="19">
    <mergeCell ref="B2:Y2"/>
    <mergeCell ref="B4:B5"/>
    <mergeCell ref="R4:S5"/>
    <mergeCell ref="T4:U5"/>
    <mergeCell ref="V4:W5"/>
    <mergeCell ref="X4:X5"/>
    <mergeCell ref="C4:C5"/>
    <mergeCell ref="Y4:Y5"/>
    <mergeCell ref="N5:O5"/>
    <mergeCell ref="P5:Q5"/>
    <mergeCell ref="D4:Q4"/>
    <mergeCell ref="D5:E5"/>
    <mergeCell ref="F5:G5"/>
    <mergeCell ref="H5:I5"/>
    <mergeCell ref="J5:K5"/>
    <mergeCell ref="L5:M5"/>
    <mergeCell ref="B61:W61"/>
    <mergeCell ref="B62:W62"/>
    <mergeCell ref="B60:Y60"/>
  </mergeCells>
  <phoneticPr fontId="15" type="noConversion"/>
  <printOptions horizontalCentered="1"/>
  <pageMargins left="0.5" right="0.5" top="1" bottom="1" header="0.5" footer="0.5"/>
  <pageSetup paperSize="3" scale="6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zoomScale="80" zoomScaleNormal="80" workbookViewId="0"/>
  </sheetViews>
  <sheetFormatPr defaultColWidth="12.1640625" defaultRowHeight="15" customHeight="1" x14ac:dyDescent="0.2"/>
  <cols>
    <col min="1" max="1" width="3.5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8" t="str">
        <f>CONCATENATE("Number and percentage of public school male students ", LOWER(A7), ", by race/ethnicity, disability status, and English proficiency, by state: School Year 2015-16")</f>
        <v>Number and percentage of public school male students retained in kindergarten,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79" t="s">
        <v>0</v>
      </c>
      <c r="C4" s="87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1" t="s">
        <v>12</v>
      </c>
      <c r="S4" s="82"/>
      <c r="T4" s="81" t="s">
        <v>13</v>
      </c>
      <c r="U4" s="82"/>
      <c r="V4" s="81" t="s">
        <v>14</v>
      </c>
      <c r="W4" s="82"/>
      <c r="X4" s="85" t="s">
        <v>17</v>
      </c>
      <c r="Y4" s="89" t="s">
        <v>15</v>
      </c>
    </row>
    <row r="5" spans="1:25" s="12" customFormat="1" ht="24.95" customHeight="1" x14ac:dyDescent="0.2">
      <c r="A5" s="11"/>
      <c r="B5" s="80"/>
      <c r="C5" s="88"/>
      <c r="D5" s="95" t="s">
        <v>1</v>
      </c>
      <c r="E5" s="75"/>
      <c r="F5" s="96" t="s">
        <v>2</v>
      </c>
      <c r="G5" s="75"/>
      <c r="H5" s="74" t="s">
        <v>3</v>
      </c>
      <c r="I5" s="75"/>
      <c r="J5" s="74" t="s">
        <v>4</v>
      </c>
      <c r="K5" s="75"/>
      <c r="L5" s="74" t="s">
        <v>5</v>
      </c>
      <c r="M5" s="75"/>
      <c r="N5" s="74" t="s">
        <v>6</v>
      </c>
      <c r="O5" s="75"/>
      <c r="P5" s="74" t="s">
        <v>7</v>
      </c>
      <c r="Q5" s="91"/>
      <c r="R5" s="83"/>
      <c r="S5" s="84"/>
      <c r="T5" s="83"/>
      <c r="U5" s="84"/>
      <c r="V5" s="83"/>
      <c r="W5" s="84"/>
      <c r="X5" s="86"/>
      <c r="Y5" s="90"/>
    </row>
    <row r="6" spans="1:25" s="12" customFormat="1" ht="15" customHeight="1" thickBot="1" x14ac:dyDescent="0.25">
      <c r="A6" s="11"/>
      <c r="B6" s="13"/>
      <c r="C6" s="64"/>
      <c r="D6" s="14" t="s">
        <v>8</v>
      </c>
      <c r="E6" s="15" t="s">
        <v>16</v>
      </c>
      <c r="F6" s="16" t="s">
        <v>8</v>
      </c>
      <c r="G6" s="15" t="s">
        <v>16</v>
      </c>
      <c r="H6" s="16" t="s">
        <v>8</v>
      </c>
      <c r="I6" s="15" t="s">
        <v>16</v>
      </c>
      <c r="J6" s="16" t="s">
        <v>8</v>
      </c>
      <c r="K6" s="15" t="s">
        <v>16</v>
      </c>
      <c r="L6" s="16" t="s">
        <v>8</v>
      </c>
      <c r="M6" s="15" t="s">
        <v>16</v>
      </c>
      <c r="N6" s="16" t="s">
        <v>8</v>
      </c>
      <c r="O6" s="15" t="s">
        <v>16</v>
      </c>
      <c r="P6" s="16" t="s">
        <v>8</v>
      </c>
      <c r="Q6" s="17" t="s">
        <v>16</v>
      </c>
      <c r="R6" s="14" t="s">
        <v>8</v>
      </c>
      <c r="S6" s="18" t="s">
        <v>9</v>
      </c>
      <c r="T6" s="14" t="s">
        <v>8</v>
      </c>
      <c r="U6" s="18" t="s">
        <v>9</v>
      </c>
      <c r="V6" s="16" t="s">
        <v>8</v>
      </c>
      <c r="W6" s="18" t="s">
        <v>9</v>
      </c>
      <c r="X6" s="19"/>
      <c r="Y6" s="20"/>
    </row>
    <row r="7" spans="1:25" s="33" customFormat="1" ht="15" customHeight="1" x14ac:dyDescent="0.2">
      <c r="A7" s="21" t="s">
        <v>18</v>
      </c>
      <c r="B7" s="22" t="s">
        <v>19</v>
      </c>
      <c r="C7" s="23">
        <v>57283</v>
      </c>
      <c r="D7" s="24">
        <v>935</v>
      </c>
      <c r="E7" s="25">
        <v>1.6322000000000001</v>
      </c>
      <c r="F7" s="26">
        <v>1255</v>
      </c>
      <c r="G7" s="25">
        <v>2.1908799999999999</v>
      </c>
      <c r="H7" s="26">
        <v>13583</v>
      </c>
      <c r="I7" s="25">
        <v>23.7121</v>
      </c>
      <c r="J7" s="26">
        <v>11046</v>
      </c>
      <c r="K7" s="25">
        <v>19.283200000000001</v>
      </c>
      <c r="L7" s="26">
        <v>27857</v>
      </c>
      <c r="M7" s="25">
        <v>48.630499999999998</v>
      </c>
      <c r="N7" s="44">
        <v>226</v>
      </c>
      <c r="O7" s="25">
        <v>0.39450000000000002</v>
      </c>
      <c r="P7" s="27">
        <v>2381</v>
      </c>
      <c r="Q7" s="28">
        <v>4.1566000000000001</v>
      </c>
      <c r="R7" s="29">
        <v>14167</v>
      </c>
      <c r="S7" s="28">
        <v>24.7316</v>
      </c>
      <c r="T7" s="29">
        <v>551</v>
      </c>
      <c r="U7" s="30">
        <v>0.96189000000000002</v>
      </c>
      <c r="V7" s="29">
        <v>8094</v>
      </c>
      <c r="W7" s="30">
        <v>14.129799999999999</v>
      </c>
      <c r="X7" s="31">
        <v>25600</v>
      </c>
      <c r="Y7" s="32">
        <v>99.98</v>
      </c>
    </row>
    <row r="8" spans="1:25" s="33" customFormat="1" ht="15" customHeight="1" x14ac:dyDescent="0.2">
      <c r="A8" s="21" t="s">
        <v>18</v>
      </c>
      <c r="B8" s="34" t="s">
        <v>21</v>
      </c>
      <c r="C8" s="35">
        <v>1676</v>
      </c>
      <c r="D8" s="36">
        <v>13</v>
      </c>
      <c r="E8" s="37">
        <v>0.77569999999999995</v>
      </c>
      <c r="F8" s="38">
        <v>10</v>
      </c>
      <c r="G8" s="37">
        <v>0.59665999999999997</v>
      </c>
      <c r="H8" s="46">
        <v>139</v>
      </c>
      <c r="I8" s="37">
        <v>8.2935999999999996</v>
      </c>
      <c r="J8" s="38">
        <v>422</v>
      </c>
      <c r="K8" s="37">
        <v>25.178999999999998</v>
      </c>
      <c r="L8" s="38">
        <v>1059</v>
      </c>
      <c r="M8" s="37">
        <v>63.186199999999999</v>
      </c>
      <c r="N8" s="38">
        <v>1</v>
      </c>
      <c r="O8" s="37">
        <v>5.9700000000000003E-2</v>
      </c>
      <c r="P8" s="49">
        <v>32</v>
      </c>
      <c r="Q8" s="40">
        <v>1.9093</v>
      </c>
      <c r="R8" s="36">
        <v>370</v>
      </c>
      <c r="S8" s="40">
        <v>22.0764</v>
      </c>
      <c r="T8" s="47">
        <v>7</v>
      </c>
      <c r="U8" s="41">
        <v>0.41765999999999998</v>
      </c>
      <c r="V8" s="47">
        <v>125</v>
      </c>
      <c r="W8" s="41">
        <v>7.4581999999999997</v>
      </c>
      <c r="X8" s="42">
        <v>505</v>
      </c>
      <c r="Y8" s="43">
        <v>100</v>
      </c>
    </row>
    <row r="9" spans="1:25" s="33" customFormat="1" ht="15" customHeight="1" x14ac:dyDescent="0.2">
      <c r="A9" s="21" t="s">
        <v>18</v>
      </c>
      <c r="B9" s="70" t="s">
        <v>20</v>
      </c>
      <c r="C9" s="23">
        <v>72</v>
      </c>
      <c r="D9" s="24">
        <v>33</v>
      </c>
      <c r="E9" s="25">
        <v>45.833300000000001</v>
      </c>
      <c r="F9" s="26">
        <v>0</v>
      </c>
      <c r="G9" s="25">
        <v>0</v>
      </c>
      <c r="H9" s="26">
        <v>4</v>
      </c>
      <c r="I9" s="25">
        <v>5.5556000000000001</v>
      </c>
      <c r="J9" s="44">
        <v>0</v>
      </c>
      <c r="K9" s="25">
        <v>0</v>
      </c>
      <c r="L9" s="44">
        <v>30</v>
      </c>
      <c r="M9" s="25">
        <v>41.666699999999999</v>
      </c>
      <c r="N9" s="26">
        <v>1</v>
      </c>
      <c r="O9" s="25">
        <v>1.3889</v>
      </c>
      <c r="P9" s="48">
        <v>4</v>
      </c>
      <c r="Q9" s="28">
        <v>5.5556000000000001</v>
      </c>
      <c r="R9" s="45">
        <v>23</v>
      </c>
      <c r="S9" s="28">
        <v>31.944400000000002</v>
      </c>
      <c r="T9" s="45">
        <v>0</v>
      </c>
      <c r="U9" s="30">
        <v>0</v>
      </c>
      <c r="V9" s="45">
        <v>9</v>
      </c>
      <c r="W9" s="30">
        <v>12.5</v>
      </c>
      <c r="X9" s="31">
        <v>61</v>
      </c>
      <c r="Y9" s="32">
        <v>100</v>
      </c>
    </row>
    <row r="10" spans="1:25" s="33" customFormat="1" ht="15" customHeight="1" x14ac:dyDescent="0.2">
      <c r="A10" s="21" t="s">
        <v>18</v>
      </c>
      <c r="B10" s="34" t="s">
        <v>23</v>
      </c>
      <c r="C10" s="35">
        <v>928</v>
      </c>
      <c r="D10" s="47">
        <v>71</v>
      </c>
      <c r="E10" s="37">
        <v>7.6509</v>
      </c>
      <c r="F10" s="38">
        <v>18</v>
      </c>
      <c r="G10" s="37">
        <v>1.9396599999999999</v>
      </c>
      <c r="H10" s="46">
        <v>384</v>
      </c>
      <c r="I10" s="37">
        <v>41.379300000000001</v>
      </c>
      <c r="J10" s="38">
        <v>37</v>
      </c>
      <c r="K10" s="37">
        <v>3.9870999999999999</v>
      </c>
      <c r="L10" s="46">
        <v>384</v>
      </c>
      <c r="M10" s="37">
        <v>41.379300000000001</v>
      </c>
      <c r="N10" s="46">
        <v>4</v>
      </c>
      <c r="O10" s="37">
        <v>0.43099999999999999</v>
      </c>
      <c r="P10" s="39">
        <v>30</v>
      </c>
      <c r="Q10" s="40">
        <v>3.2328000000000001</v>
      </c>
      <c r="R10" s="47">
        <v>217</v>
      </c>
      <c r="S10" s="40">
        <v>23.383600000000001</v>
      </c>
      <c r="T10" s="47">
        <v>4</v>
      </c>
      <c r="U10" s="41">
        <v>0.43103000000000002</v>
      </c>
      <c r="V10" s="47">
        <v>94</v>
      </c>
      <c r="W10" s="41">
        <v>10.129300000000001</v>
      </c>
      <c r="X10" s="42">
        <v>528</v>
      </c>
      <c r="Y10" s="43">
        <v>100</v>
      </c>
    </row>
    <row r="11" spans="1:25" s="33" customFormat="1" ht="15" customHeight="1" x14ac:dyDescent="0.2">
      <c r="A11" s="21" t="s">
        <v>18</v>
      </c>
      <c r="B11" s="70" t="s">
        <v>22</v>
      </c>
      <c r="C11" s="23">
        <v>1073</v>
      </c>
      <c r="D11" s="24">
        <v>8</v>
      </c>
      <c r="E11" s="25">
        <v>0.74560000000000004</v>
      </c>
      <c r="F11" s="44">
        <v>7</v>
      </c>
      <c r="G11" s="25">
        <v>0.65237999999999996</v>
      </c>
      <c r="H11" s="26">
        <v>125</v>
      </c>
      <c r="I11" s="25">
        <v>11.6496</v>
      </c>
      <c r="J11" s="26">
        <v>262</v>
      </c>
      <c r="K11" s="25">
        <v>24.4175</v>
      </c>
      <c r="L11" s="26">
        <v>619</v>
      </c>
      <c r="M11" s="25">
        <v>57.688699999999997</v>
      </c>
      <c r="N11" s="26">
        <v>20</v>
      </c>
      <c r="O11" s="25">
        <v>1.8638999999999999</v>
      </c>
      <c r="P11" s="48">
        <v>32</v>
      </c>
      <c r="Q11" s="28">
        <v>2.9823</v>
      </c>
      <c r="R11" s="45">
        <v>203</v>
      </c>
      <c r="S11" s="28">
        <v>18.918900000000001</v>
      </c>
      <c r="T11" s="24">
        <v>21</v>
      </c>
      <c r="U11" s="30">
        <v>1.95713</v>
      </c>
      <c r="V11" s="24">
        <v>71</v>
      </c>
      <c r="W11" s="30">
        <v>6.617</v>
      </c>
      <c r="X11" s="31">
        <v>372</v>
      </c>
      <c r="Y11" s="32">
        <v>100</v>
      </c>
    </row>
    <row r="12" spans="1:25" s="33" customFormat="1" ht="15" customHeight="1" x14ac:dyDescent="0.2">
      <c r="A12" s="21" t="s">
        <v>18</v>
      </c>
      <c r="B12" s="34" t="s">
        <v>24</v>
      </c>
      <c r="C12" s="35">
        <v>4703</v>
      </c>
      <c r="D12" s="36">
        <v>38</v>
      </c>
      <c r="E12" s="37">
        <v>0.80800000000000005</v>
      </c>
      <c r="F12" s="46">
        <v>449</v>
      </c>
      <c r="G12" s="37">
        <v>9.5471000000000004</v>
      </c>
      <c r="H12" s="38">
        <v>2602</v>
      </c>
      <c r="I12" s="37">
        <v>55.3264</v>
      </c>
      <c r="J12" s="38">
        <v>231</v>
      </c>
      <c r="K12" s="37">
        <v>4.9118000000000004</v>
      </c>
      <c r="L12" s="38">
        <v>1125</v>
      </c>
      <c r="M12" s="37">
        <v>23.9209</v>
      </c>
      <c r="N12" s="46">
        <v>21</v>
      </c>
      <c r="O12" s="37">
        <v>0.44650000000000001</v>
      </c>
      <c r="P12" s="49">
        <v>237</v>
      </c>
      <c r="Q12" s="40">
        <v>5.0392999999999999</v>
      </c>
      <c r="R12" s="47">
        <v>766</v>
      </c>
      <c r="S12" s="40">
        <v>16.287500000000001</v>
      </c>
      <c r="T12" s="36">
        <v>22</v>
      </c>
      <c r="U12" s="41">
        <v>0.46778999999999998</v>
      </c>
      <c r="V12" s="36">
        <v>1693</v>
      </c>
      <c r="W12" s="41">
        <v>35.9983</v>
      </c>
      <c r="X12" s="42">
        <v>2314</v>
      </c>
      <c r="Y12" s="43">
        <v>100</v>
      </c>
    </row>
    <row r="13" spans="1:25" s="33" customFormat="1" ht="15" customHeight="1" x14ac:dyDescent="0.2">
      <c r="A13" s="21" t="s">
        <v>18</v>
      </c>
      <c r="B13" s="70" t="s">
        <v>25</v>
      </c>
      <c r="C13" s="23">
        <v>941</v>
      </c>
      <c r="D13" s="24">
        <v>6</v>
      </c>
      <c r="E13" s="25">
        <v>0.63759999999999994</v>
      </c>
      <c r="F13" s="44">
        <v>13</v>
      </c>
      <c r="G13" s="25">
        <v>1.38151</v>
      </c>
      <c r="H13" s="26">
        <v>349</v>
      </c>
      <c r="I13" s="25">
        <v>37.088200000000001</v>
      </c>
      <c r="J13" s="44">
        <v>41</v>
      </c>
      <c r="K13" s="25">
        <v>4.3571</v>
      </c>
      <c r="L13" s="26">
        <v>494</v>
      </c>
      <c r="M13" s="25">
        <v>52.497300000000003</v>
      </c>
      <c r="N13" s="26">
        <v>5</v>
      </c>
      <c r="O13" s="25">
        <v>0.53129999999999999</v>
      </c>
      <c r="P13" s="27">
        <v>33</v>
      </c>
      <c r="Q13" s="28">
        <v>3.5068999999999999</v>
      </c>
      <c r="R13" s="24">
        <v>229</v>
      </c>
      <c r="S13" s="28">
        <v>24.335799999999999</v>
      </c>
      <c r="T13" s="45">
        <v>8</v>
      </c>
      <c r="U13" s="30">
        <v>0.85016000000000003</v>
      </c>
      <c r="V13" s="45">
        <v>145</v>
      </c>
      <c r="W13" s="30">
        <v>15.4091</v>
      </c>
      <c r="X13" s="31">
        <v>617</v>
      </c>
      <c r="Y13" s="32">
        <v>100</v>
      </c>
    </row>
    <row r="14" spans="1:25" s="33" customFormat="1" ht="15" customHeight="1" x14ac:dyDescent="0.2">
      <c r="A14" s="21" t="s">
        <v>18</v>
      </c>
      <c r="B14" s="34" t="s">
        <v>26</v>
      </c>
      <c r="C14" s="50">
        <v>895</v>
      </c>
      <c r="D14" s="36">
        <v>3</v>
      </c>
      <c r="E14" s="37">
        <v>0.3352</v>
      </c>
      <c r="F14" s="38">
        <v>33</v>
      </c>
      <c r="G14" s="37">
        <v>3.6871499999999999</v>
      </c>
      <c r="H14" s="46">
        <v>368</v>
      </c>
      <c r="I14" s="37">
        <v>41.1173</v>
      </c>
      <c r="J14" s="46">
        <v>168</v>
      </c>
      <c r="K14" s="37">
        <v>18.770900000000001</v>
      </c>
      <c r="L14" s="46">
        <v>288</v>
      </c>
      <c r="M14" s="37">
        <v>32.178800000000003</v>
      </c>
      <c r="N14" s="38">
        <v>3</v>
      </c>
      <c r="O14" s="37">
        <v>0.3352</v>
      </c>
      <c r="P14" s="39">
        <v>32</v>
      </c>
      <c r="Q14" s="40">
        <v>3.5754000000000001</v>
      </c>
      <c r="R14" s="47">
        <v>207</v>
      </c>
      <c r="S14" s="40">
        <v>23.128499999999999</v>
      </c>
      <c r="T14" s="36">
        <v>17</v>
      </c>
      <c r="U14" s="41">
        <v>1.89944</v>
      </c>
      <c r="V14" s="36">
        <v>165</v>
      </c>
      <c r="W14" s="41">
        <v>18.4358</v>
      </c>
      <c r="X14" s="42">
        <v>383</v>
      </c>
      <c r="Y14" s="43">
        <v>100</v>
      </c>
    </row>
    <row r="15" spans="1:25" s="33" customFormat="1" ht="15" customHeight="1" x14ac:dyDescent="0.2">
      <c r="A15" s="21" t="s">
        <v>18</v>
      </c>
      <c r="B15" s="70" t="s">
        <v>28</v>
      </c>
      <c r="C15" s="71">
        <v>109</v>
      </c>
      <c r="D15" s="24">
        <v>0</v>
      </c>
      <c r="E15" s="25">
        <v>0</v>
      </c>
      <c r="F15" s="26">
        <v>1</v>
      </c>
      <c r="G15" s="25">
        <v>0.91742999999999997</v>
      </c>
      <c r="H15" s="26">
        <v>31</v>
      </c>
      <c r="I15" s="25">
        <v>28.4404</v>
      </c>
      <c r="J15" s="44">
        <v>34</v>
      </c>
      <c r="K15" s="25">
        <v>31.192699999999999</v>
      </c>
      <c r="L15" s="26">
        <v>41</v>
      </c>
      <c r="M15" s="25">
        <v>37.614699999999999</v>
      </c>
      <c r="N15" s="44">
        <v>0</v>
      </c>
      <c r="O15" s="25">
        <v>0</v>
      </c>
      <c r="P15" s="27">
        <v>2</v>
      </c>
      <c r="Q15" s="28">
        <v>1.8349</v>
      </c>
      <c r="R15" s="45">
        <v>26</v>
      </c>
      <c r="S15" s="28">
        <v>23.853200000000001</v>
      </c>
      <c r="T15" s="24">
        <v>1</v>
      </c>
      <c r="U15" s="30">
        <v>0.91742999999999997</v>
      </c>
      <c r="V15" s="24">
        <v>29</v>
      </c>
      <c r="W15" s="30">
        <v>26.605499999999999</v>
      </c>
      <c r="X15" s="31">
        <v>59</v>
      </c>
      <c r="Y15" s="32">
        <v>100</v>
      </c>
    </row>
    <row r="16" spans="1:25" s="33" customFormat="1" ht="15" customHeight="1" x14ac:dyDescent="0.2">
      <c r="A16" s="21" t="s">
        <v>18</v>
      </c>
      <c r="B16" s="34" t="s">
        <v>27</v>
      </c>
      <c r="C16" s="50">
        <v>57</v>
      </c>
      <c r="D16" s="47">
        <v>0</v>
      </c>
      <c r="E16" s="37">
        <v>0</v>
      </c>
      <c r="F16" s="46">
        <v>2</v>
      </c>
      <c r="G16" s="37">
        <v>3.5087700000000002</v>
      </c>
      <c r="H16" s="38">
        <v>11</v>
      </c>
      <c r="I16" s="37">
        <v>19.298200000000001</v>
      </c>
      <c r="J16" s="46">
        <v>41</v>
      </c>
      <c r="K16" s="37">
        <v>71.9298</v>
      </c>
      <c r="L16" s="38">
        <v>3</v>
      </c>
      <c r="M16" s="37">
        <v>5.2632000000000003</v>
      </c>
      <c r="N16" s="46">
        <v>0</v>
      </c>
      <c r="O16" s="37">
        <v>0</v>
      </c>
      <c r="P16" s="39">
        <v>0</v>
      </c>
      <c r="Q16" s="40">
        <v>0</v>
      </c>
      <c r="R16" s="36">
        <v>21</v>
      </c>
      <c r="S16" s="40">
        <v>36.842100000000002</v>
      </c>
      <c r="T16" s="36">
        <v>1</v>
      </c>
      <c r="U16" s="41">
        <v>1.7543899999999999</v>
      </c>
      <c r="V16" s="36">
        <v>8</v>
      </c>
      <c r="W16" s="41">
        <v>14.0351</v>
      </c>
      <c r="X16" s="42">
        <v>35</v>
      </c>
      <c r="Y16" s="43">
        <v>100</v>
      </c>
    </row>
    <row r="17" spans="1:25" s="33" customFormat="1" ht="15" customHeight="1" x14ac:dyDescent="0.2">
      <c r="A17" s="21" t="s">
        <v>18</v>
      </c>
      <c r="B17" s="70" t="s">
        <v>29</v>
      </c>
      <c r="C17" s="23">
        <v>4553</v>
      </c>
      <c r="D17" s="24">
        <v>8</v>
      </c>
      <c r="E17" s="25">
        <v>0.1757</v>
      </c>
      <c r="F17" s="44">
        <v>34</v>
      </c>
      <c r="G17" s="25">
        <v>0.74675999999999998</v>
      </c>
      <c r="H17" s="26">
        <v>1307</v>
      </c>
      <c r="I17" s="25">
        <v>28.706299999999999</v>
      </c>
      <c r="J17" s="44">
        <v>1262</v>
      </c>
      <c r="K17" s="25">
        <v>27.718</v>
      </c>
      <c r="L17" s="44">
        <v>1729</v>
      </c>
      <c r="M17" s="25">
        <v>37.975000000000001</v>
      </c>
      <c r="N17" s="44">
        <v>7</v>
      </c>
      <c r="O17" s="25">
        <v>0.1537</v>
      </c>
      <c r="P17" s="48">
        <v>206</v>
      </c>
      <c r="Q17" s="28">
        <v>4.5244999999999997</v>
      </c>
      <c r="R17" s="24">
        <v>1449</v>
      </c>
      <c r="S17" s="28">
        <v>31.825199999999999</v>
      </c>
      <c r="T17" s="24">
        <v>57</v>
      </c>
      <c r="U17" s="30">
        <v>1.2519199999999999</v>
      </c>
      <c r="V17" s="24">
        <v>806</v>
      </c>
      <c r="W17" s="30">
        <v>17.7026</v>
      </c>
      <c r="X17" s="31">
        <v>1479</v>
      </c>
      <c r="Y17" s="32">
        <v>100</v>
      </c>
    </row>
    <row r="18" spans="1:25" s="33" customFormat="1" ht="15" customHeight="1" x14ac:dyDescent="0.2">
      <c r="A18" s="21" t="s">
        <v>18</v>
      </c>
      <c r="B18" s="34" t="s">
        <v>30</v>
      </c>
      <c r="C18" s="35">
        <v>3088</v>
      </c>
      <c r="D18" s="47">
        <v>4</v>
      </c>
      <c r="E18" s="37">
        <v>0.1295</v>
      </c>
      <c r="F18" s="38">
        <v>46</v>
      </c>
      <c r="G18" s="37">
        <v>1.4896400000000001</v>
      </c>
      <c r="H18" s="38">
        <v>548</v>
      </c>
      <c r="I18" s="37">
        <v>17.746099999999998</v>
      </c>
      <c r="J18" s="38">
        <v>1117</v>
      </c>
      <c r="K18" s="37">
        <v>36.1723</v>
      </c>
      <c r="L18" s="38">
        <v>1223</v>
      </c>
      <c r="M18" s="37">
        <v>39.604900000000001</v>
      </c>
      <c r="N18" s="38">
        <v>4</v>
      </c>
      <c r="O18" s="37">
        <v>0.1295</v>
      </c>
      <c r="P18" s="39">
        <v>146</v>
      </c>
      <c r="Q18" s="40">
        <v>4.7279999999999998</v>
      </c>
      <c r="R18" s="47">
        <v>816</v>
      </c>
      <c r="S18" s="40">
        <v>26.424900000000001</v>
      </c>
      <c r="T18" s="36">
        <v>27</v>
      </c>
      <c r="U18" s="41">
        <v>0.87434999999999996</v>
      </c>
      <c r="V18" s="36">
        <v>503</v>
      </c>
      <c r="W18" s="41">
        <v>16.288900000000002</v>
      </c>
      <c r="X18" s="42">
        <v>1042</v>
      </c>
      <c r="Y18" s="43">
        <v>100</v>
      </c>
    </row>
    <row r="19" spans="1:25" s="33" customFormat="1" ht="15" customHeight="1" x14ac:dyDescent="0.2">
      <c r="A19" s="21" t="s">
        <v>18</v>
      </c>
      <c r="B19" s="70" t="s">
        <v>31</v>
      </c>
      <c r="C19" s="23">
        <v>203</v>
      </c>
      <c r="D19" s="24">
        <v>0</v>
      </c>
      <c r="E19" s="25">
        <v>0</v>
      </c>
      <c r="F19" s="26">
        <v>20</v>
      </c>
      <c r="G19" s="25">
        <v>9.8522200000000009</v>
      </c>
      <c r="H19" s="26">
        <v>43</v>
      </c>
      <c r="I19" s="25">
        <v>21.182300000000001</v>
      </c>
      <c r="J19" s="26">
        <v>1</v>
      </c>
      <c r="K19" s="25">
        <v>0.49259999999999998</v>
      </c>
      <c r="L19" s="26">
        <v>22</v>
      </c>
      <c r="M19" s="25">
        <v>10.837400000000001</v>
      </c>
      <c r="N19" s="26">
        <v>80</v>
      </c>
      <c r="O19" s="25">
        <v>39.408900000000003</v>
      </c>
      <c r="P19" s="27">
        <v>37</v>
      </c>
      <c r="Q19" s="28">
        <v>18.226600000000001</v>
      </c>
      <c r="R19" s="24">
        <v>49</v>
      </c>
      <c r="S19" s="28">
        <v>24.137899999999998</v>
      </c>
      <c r="T19" s="24">
        <v>5</v>
      </c>
      <c r="U19" s="30">
        <v>2.46305</v>
      </c>
      <c r="V19" s="24">
        <v>36</v>
      </c>
      <c r="W19" s="30">
        <v>17.734000000000002</v>
      </c>
      <c r="X19" s="31">
        <v>107</v>
      </c>
      <c r="Y19" s="32">
        <v>100</v>
      </c>
    </row>
    <row r="20" spans="1:25" s="33" customFormat="1" ht="15" customHeight="1" x14ac:dyDescent="0.2">
      <c r="A20" s="21" t="s">
        <v>18</v>
      </c>
      <c r="B20" s="34" t="s">
        <v>33</v>
      </c>
      <c r="C20" s="50">
        <v>152</v>
      </c>
      <c r="D20" s="47">
        <v>2</v>
      </c>
      <c r="E20" s="37">
        <v>1.3158000000000001</v>
      </c>
      <c r="F20" s="46">
        <v>1</v>
      </c>
      <c r="G20" s="37">
        <v>0.65788999999999997</v>
      </c>
      <c r="H20" s="38">
        <v>37</v>
      </c>
      <c r="I20" s="37">
        <v>24.342099999999999</v>
      </c>
      <c r="J20" s="46">
        <v>2</v>
      </c>
      <c r="K20" s="37">
        <v>1.3158000000000001</v>
      </c>
      <c r="L20" s="46">
        <v>107</v>
      </c>
      <c r="M20" s="37">
        <v>70.3947</v>
      </c>
      <c r="N20" s="46">
        <v>1</v>
      </c>
      <c r="O20" s="37">
        <v>0.65790000000000004</v>
      </c>
      <c r="P20" s="39">
        <v>2</v>
      </c>
      <c r="Q20" s="40">
        <v>1.3158000000000001</v>
      </c>
      <c r="R20" s="47">
        <v>26</v>
      </c>
      <c r="S20" s="40">
        <v>17.1053</v>
      </c>
      <c r="T20" s="36">
        <v>0</v>
      </c>
      <c r="U20" s="41">
        <v>0</v>
      </c>
      <c r="V20" s="36">
        <v>16</v>
      </c>
      <c r="W20" s="41">
        <v>10.526300000000001</v>
      </c>
      <c r="X20" s="42">
        <v>119</v>
      </c>
      <c r="Y20" s="43">
        <v>100</v>
      </c>
    </row>
    <row r="21" spans="1:25" s="33" customFormat="1" ht="15" customHeight="1" x14ac:dyDescent="0.2">
      <c r="A21" s="21" t="s">
        <v>18</v>
      </c>
      <c r="B21" s="70" t="s">
        <v>34</v>
      </c>
      <c r="C21" s="23">
        <v>896</v>
      </c>
      <c r="D21" s="45">
        <v>1</v>
      </c>
      <c r="E21" s="25">
        <v>0.1116</v>
      </c>
      <c r="F21" s="26">
        <v>7</v>
      </c>
      <c r="G21" s="25">
        <v>0.78125</v>
      </c>
      <c r="H21" s="44">
        <v>107</v>
      </c>
      <c r="I21" s="25">
        <v>11.942</v>
      </c>
      <c r="J21" s="26">
        <v>187</v>
      </c>
      <c r="K21" s="25">
        <v>20.8705</v>
      </c>
      <c r="L21" s="26">
        <v>544</v>
      </c>
      <c r="M21" s="25">
        <v>60.714300000000001</v>
      </c>
      <c r="N21" s="26">
        <v>0</v>
      </c>
      <c r="O21" s="25">
        <v>0</v>
      </c>
      <c r="P21" s="48">
        <v>50</v>
      </c>
      <c r="Q21" s="28">
        <v>5.5804</v>
      </c>
      <c r="R21" s="24">
        <v>228</v>
      </c>
      <c r="S21" s="28">
        <v>25.446400000000001</v>
      </c>
      <c r="T21" s="45">
        <v>8</v>
      </c>
      <c r="U21" s="30">
        <v>0.89285999999999999</v>
      </c>
      <c r="V21" s="45">
        <v>72</v>
      </c>
      <c r="W21" s="30">
        <v>8.0357000000000003</v>
      </c>
      <c r="X21" s="31">
        <v>584</v>
      </c>
      <c r="Y21" s="32">
        <v>99.144000000000005</v>
      </c>
    </row>
    <row r="22" spans="1:25" s="33" customFormat="1" ht="15" customHeight="1" x14ac:dyDescent="0.2">
      <c r="A22" s="21" t="s">
        <v>18</v>
      </c>
      <c r="B22" s="34" t="s">
        <v>35</v>
      </c>
      <c r="C22" s="35">
        <v>1845</v>
      </c>
      <c r="D22" s="36">
        <v>4</v>
      </c>
      <c r="E22" s="37">
        <v>0.21679999999999999</v>
      </c>
      <c r="F22" s="46">
        <v>15</v>
      </c>
      <c r="G22" s="37">
        <v>0.81301000000000001</v>
      </c>
      <c r="H22" s="46">
        <v>180</v>
      </c>
      <c r="I22" s="37">
        <v>9.7561</v>
      </c>
      <c r="J22" s="38">
        <v>205</v>
      </c>
      <c r="K22" s="37">
        <v>11.1111</v>
      </c>
      <c r="L22" s="38">
        <v>1360</v>
      </c>
      <c r="M22" s="37">
        <v>73.712699999999998</v>
      </c>
      <c r="N22" s="38">
        <v>2</v>
      </c>
      <c r="O22" s="37">
        <v>0.1084</v>
      </c>
      <c r="P22" s="49">
        <v>79</v>
      </c>
      <c r="Q22" s="40">
        <v>4.2817999999999996</v>
      </c>
      <c r="R22" s="47">
        <v>562</v>
      </c>
      <c r="S22" s="40">
        <v>30.460699999999999</v>
      </c>
      <c r="T22" s="47">
        <v>15</v>
      </c>
      <c r="U22" s="41">
        <v>0.81301000000000001</v>
      </c>
      <c r="V22" s="47">
        <v>105</v>
      </c>
      <c r="W22" s="41">
        <v>5.6910999999999996</v>
      </c>
      <c r="X22" s="42">
        <v>677</v>
      </c>
      <c r="Y22" s="43">
        <v>100</v>
      </c>
    </row>
    <row r="23" spans="1:25" s="33" customFormat="1" ht="15" customHeight="1" x14ac:dyDescent="0.2">
      <c r="A23" s="21" t="s">
        <v>18</v>
      </c>
      <c r="B23" s="70" t="s">
        <v>32</v>
      </c>
      <c r="C23" s="23">
        <v>1694</v>
      </c>
      <c r="D23" s="24">
        <v>5</v>
      </c>
      <c r="E23" s="25">
        <v>0.29520000000000002</v>
      </c>
      <c r="F23" s="26">
        <v>19</v>
      </c>
      <c r="G23" s="25">
        <v>1.12161</v>
      </c>
      <c r="H23" s="26">
        <v>147</v>
      </c>
      <c r="I23" s="25">
        <v>8.6776999999999997</v>
      </c>
      <c r="J23" s="26">
        <v>44</v>
      </c>
      <c r="K23" s="25">
        <v>2.5973999999999999</v>
      </c>
      <c r="L23" s="26">
        <v>1429</v>
      </c>
      <c r="M23" s="25">
        <v>84.3566</v>
      </c>
      <c r="N23" s="26">
        <v>5</v>
      </c>
      <c r="O23" s="25">
        <v>0.29520000000000002</v>
      </c>
      <c r="P23" s="48">
        <v>45</v>
      </c>
      <c r="Q23" s="28">
        <v>2.6564000000000001</v>
      </c>
      <c r="R23" s="45">
        <v>319</v>
      </c>
      <c r="S23" s="28">
        <v>18.831199999999999</v>
      </c>
      <c r="T23" s="24">
        <v>4</v>
      </c>
      <c r="U23" s="30">
        <v>0.23613000000000001</v>
      </c>
      <c r="V23" s="24">
        <v>95</v>
      </c>
      <c r="W23" s="30">
        <v>5.6079999999999997</v>
      </c>
      <c r="X23" s="31">
        <v>417</v>
      </c>
      <c r="Y23" s="32">
        <v>100</v>
      </c>
    </row>
    <row r="24" spans="1:25" s="33" customFormat="1" ht="15" customHeight="1" x14ac:dyDescent="0.2">
      <c r="A24" s="21" t="s">
        <v>18</v>
      </c>
      <c r="B24" s="34" t="s">
        <v>36</v>
      </c>
      <c r="C24" s="35">
        <v>329</v>
      </c>
      <c r="D24" s="47">
        <v>7</v>
      </c>
      <c r="E24" s="37">
        <v>2.1276999999999999</v>
      </c>
      <c r="F24" s="38">
        <v>6</v>
      </c>
      <c r="G24" s="37">
        <v>1.8237099999999999</v>
      </c>
      <c r="H24" s="46">
        <v>88</v>
      </c>
      <c r="I24" s="37">
        <v>26.747699999999998</v>
      </c>
      <c r="J24" s="38">
        <v>24</v>
      </c>
      <c r="K24" s="37">
        <v>7.2948000000000004</v>
      </c>
      <c r="L24" s="38">
        <v>190</v>
      </c>
      <c r="M24" s="37">
        <v>57.750799999999998</v>
      </c>
      <c r="N24" s="38">
        <v>0</v>
      </c>
      <c r="O24" s="37">
        <v>0</v>
      </c>
      <c r="P24" s="49">
        <v>14</v>
      </c>
      <c r="Q24" s="40">
        <v>4.2553000000000001</v>
      </c>
      <c r="R24" s="47">
        <v>104</v>
      </c>
      <c r="S24" s="40">
        <v>31.610900000000001</v>
      </c>
      <c r="T24" s="36">
        <v>2</v>
      </c>
      <c r="U24" s="41">
        <v>0.6079</v>
      </c>
      <c r="V24" s="36">
        <v>56</v>
      </c>
      <c r="W24" s="41">
        <v>17.0213</v>
      </c>
      <c r="X24" s="42">
        <v>243</v>
      </c>
      <c r="Y24" s="43">
        <v>100</v>
      </c>
    </row>
    <row r="25" spans="1:25" s="33" customFormat="1" ht="15" customHeight="1" x14ac:dyDescent="0.2">
      <c r="A25" s="21" t="s">
        <v>18</v>
      </c>
      <c r="B25" s="70" t="s">
        <v>37</v>
      </c>
      <c r="C25" s="71">
        <v>1091</v>
      </c>
      <c r="D25" s="24">
        <v>1</v>
      </c>
      <c r="E25" s="25">
        <v>9.1700000000000004E-2</v>
      </c>
      <c r="F25" s="26">
        <v>9</v>
      </c>
      <c r="G25" s="25">
        <v>0.82493000000000005</v>
      </c>
      <c r="H25" s="26">
        <v>79</v>
      </c>
      <c r="I25" s="25">
        <v>7.2411000000000003</v>
      </c>
      <c r="J25" s="26">
        <v>61</v>
      </c>
      <c r="K25" s="25">
        <v>5.5911999999999997</v>
      </c>
      <c r="L25" s="44">
        <v>909</v>
      </c>
      <c r="M25" s="25">
        <v>83.318100000000001</v>
      </c>
      <c r="N25" s="26">
        <v>0</v>
      </c>
      <c r="O25" s="25">
        <v>0</v>
      </c>
      <c r="P25" s="48">
        <v>32</v>
      </c>
      <c r="Q25" s="28">
        <v>2.9331</v>
      </c>
      <c r="R25" s="24">
        <v>361</v>
      </c>
      <c r="S25" s="28">
        <v>33.088900000000002</v>
      </c>
      <c r="T25" s="24">
        <v>2</v>
      </c>
      <c r="U25" s="30">
        <v>0.18332000000000001</v>
      </c>
      <c r="V25" s="24">
        <v>62</v>
      </c>
      <c r="W25" s="30">
        <v>5.6829000000000001</v>
      </c>
      <c r="X25" s="31">
        <v>422</v>
      </c>
      <c r="Y25" s="32">
        <v>100</v>
      </c>
    </row>
    <row r="26" spans="1:25" s="33" customFormat="1" ht="15" customHeight="1" x14ac:dyDescent="0.2">
      <c r="A26" s="21" t="s">
        <v>18</v>
      </c>
      <c r="B26" s="34" t="s">
        <v>38</v>
      </c>
      <c r="C26" s="35">
        <v>1086</v>
      </c>
      <c r="D26" s="36">
        <v>6</v>
      </c>
      <c r="E26" s="37">
        <v>0.55249999999999999</v>
      </c>
      <c r="F26" s="46">
        <v>12</v>
      </c>
      <c r="G26" s="37">
        <v>1.10497</v>
      </c>
      <c r="H26" s="46">
        <v>50</v>
      </c>
      <c r="I26" s="37">
        <v>4.6040999999999999</v>
      </c>
      <c r="J26" s="38">
        <v>544</v>
      </c>
      <c r="K26" s="37">
        <v>50.092100000000002</v>
      </c>
      <c r="L26" s="38">
        <v>437</v>
      </c>
      <c r="M26" s="37">
        <v>40.239400000000003</v>
      </c>
      <c r="N26" s="46">
        <v>1</v>
      </c>
      <c r="O26" s="37">
        <v>9.2100000000000001E-2</v>
      </c>
      <c r="P26" s="49">
        <v>36</v>
      </c>
      <c r="Q26" s="40">
        <v>3.3149000000000002</v>
      </c>
      <c r="R26" s="36">
        <v>258</v>
      </c>
      <c r="S26" s="40">
        <v>23.756900000000002</v>
      </c>
      <c r="T26" s="36">
        <v>6</v>
      </c>
      <c r="U26" s="41">
        <v>0.55249000000000004</v>
      </c>
      <c r="V26" s="36">
        <v>45</v>
      </c>
      <c r="W26" s="41">
        <v>4.1436000000000002</v>
      </c>
      <c r="X26" s="42">
        <v>418</v>
      </c>
      <c r="Y26" s="43">
        <v>100</v>
      </c>
    </row>
    <row r="27" spans="1:25" s="33" customFormat="1" ht="15" customHeight="1" x14ac:dyDescent="0.2">
      <c r="A27" s="21" t="s">
        <v>18</v>
      </c>
      <c r="B27" s="70" t="s">
        <v>41</v>
      </c>
      <c r="C27" s="71">
        <v>232</v>
      </c>
      <c r="D27" s="45">
        <v>0</v>
      </c>
      <c r="E27" s="25">
        <v>0</v>
      </c>
      <c r="F27" s="26">
        <v>3</v>
      </c>
      <c r="G27" s="25">
        <v>1.2930999999999999</v>
      </c>
      <c r="H27" s="26">
        <v>4</v>
      </c>
      <c r="I27" s="25">
        <v>1.7241</v>
      </c>
      <c r="J27" s="26">
        <v>9</v>
      </c>
      <c r="K27" s="25">
        <v>3.8793000000000002</v>
      </c>
      <c r="L27" s="44">
        <v>211</v>
      </c>
      <c r="M27" s="25">
        <v>90.948300000000003</v>
      </c>
      <c r="N27" s="26">
        <v>0</v>
      </c>
      <c r="O27" s="25">
        <v>0</v>
      </c>
      <c r="P27" s="48">
        <v>5</v>
      </c>
      <c r="Q27" s="28">
        <v>2.1551999999999998</v>
      </c>
      <c r="R27" s="45">
        <v>79</v>
      </c>
      <c r="S27" s="28">
        <v>34.051699999999997</v>
      </c>
      <c r="T27" s="24">
        <v>2</v>
      </c>
      <c r="U27" s="30">
        <v>0.86207</v>
      </c>
      <c r="V27" s="24">
        <v>9</v>
      </c>
      <c r="W27" s="30">
        <v>3.8793000000000002</v>
      </c>
      <c r="X27" s="31">
        <v>145</v>
      </c>
      <c r="Y27" s="32">
        <v>100</v>
      </c>
    </row>
    <row r="28" spans="1:25" s="33" customFormat="1" ht="15" customHeight="1" x14ac:dyDescent="0.2">
      <c r="A28" s="21" t="s">
        <v>18</v>
      </c>
      <c r="B28" s="34" t="s">
        <v>40</v>
      </c>
      <c r="C28" s="50">
        <v>483</v>
      </c>
      <c r="D28" s="47">
        <v>3</v>
      </c>
      <c r="E28" s="37">
        <v>0.62109999999999999</v>
      </c>
      <c r="F28" s="38">
        <v>9</v>
      </c>
      <c r="G28" s="37">
        <v>1.8633500000000001</v>
      </c>
      <c r="H28" s="38">
        <v>106</v>
      </c>
      <c r="I28" s="37">
        <v>21.946200000000001</v>
      </c>
      <c r="J28" s="38">
        <v>191</v>
      </c>
      <c r="K28" s="37">
        <v>39.544499999999999</v>
      </c>
      <c r="L28" s="46">
        <v>145</v>
      </c>
      <c r="M28" s="37">
        <v>30.020700000000001</v>
      </c>
      <c r="N28" s="38">
        <v>0</v>
      </c>
      <c r="O28" s="37">
        <v>0</v>
      </c>
      <c r="P28" s="39">
        <v>29</v>
      </c>
      <c r="Q28" s="40">
        <v>6.0041000000000002</v>
      </c>
      <c r="R28" s="36">
        <v>144</v>
      </c>
      <c r="S28" s="40">
        <v>29.813700000000001</v>
      </c>
      <c r="T28" s="47">
        <v>4</v>
      </c>
      <c r="U28" s="41">
        <v>0.82816000000000001</v>
      </c>
      <c r="V28" s="47">
        <v>45</v>
      </c>
      <c r="W28" s="41">
        <v>9.3168000000000006</v>
      </c>
      <c r="X28" s="42">
        <v>344</v>
      </c>
      <c r="Y28" s="43">
        <v>100</v>
      </c>
    </row>
    <row r="29" spans="1:25" s="33" customFormat="1" ht="15" customHeight="1" x14ac:dyDescent="0.2">
      <c r="A29" s="21" t="s">
        <v>18</v>
      </c>
      <c r="B29" s="70" t="s">
        <v>39</v>
      </c>
      <c r="C29" s="23">
        <v>703</v>
      </c>
      <c r="D29" s="24">
        <v>4</v>
      </c>
      <c r="E29" s="25">
        <v>0.56899999999999995</v>
      </c>
      <c r="F29" s="26">
        <v>34</v>
      </c>
      <c r="G29" s="25">
        <v>4.8364200000000004</v>
      </c>
      <c r="H29" s="44">
        <v>217</v>
      </c>
      <c r="I29" s="25">
        <v>30.867699999999999</v>
      </c>
      <c r="J29" s="26">
        <v>86</v>
      </c>
      <c r="K29" s="25">
        <v>12.2333</v>
      </c>
      <c r="L29" s="44">
        <v>331</v>
      </c>
      <c r="M29" s="25">
        <v>47.0839</v>
      </c>
      <c r="N29" s="26">
        <v>0</v>
      </c>
      <c r="O29" s="25">
        <v>0</v>
      </c>
      <c r="P29" s="48">
        <v>31</v>
      </c>
      <c r="Q29" s="28">
        <v>4.4097</v>
      </c>
      <c r="R29" s="24">
        <v>294</v>
      </c>
      <c r="S29" s="28">
        <v>41.820799999999998</v>
      </c>
      <c r="T29" s="24">
        <v>14</v>
      </c>
      <c r="U29" s="30">
        <v>1.9914700000000001</v>
      </c>
      <c r="V29" s="24">
        <v>172</v>
      </c>
      <c r="W29" s="30">
        <v>24.4666</v>
      </c>
      <c r="X29" s="31">
        <v>448</v>
      </c>
      <c r="Y29" s="32">
        <v>100</v>
      </c>
    </row>
    <row r="30" spans="1:25" s="33" customFormat="1" ht="15" customHeight="1" x14ac:dyDescent="0.2">
      <c r="A30" s="21" t="s">
        <v>18</v>
      </c>
      <c r="B30" s="34" t="s">
        <v>42</v>
      </c>
      <c r="C30" s="35">
        <v>2552</v>
      </c>
      <c r="D30" s="47">
        <v>36</v>
      </c>
      <c r="E30" s="37">
        <v>1.4107000000000001</v>
      </c>
      <c r="F30" s="46">
        <v>38</v>
      </c>
      <c r="G30" s="37">
        <v>1.4890300000000001</v>
      </c>
      <c r="H30" s="38">
        <v>206</v>
      </c>
      <c r="I30" s="37">
        <v>8.0721000000000007</v>
      </c>
      <c r="J30" s="38">
        <v>427</v>
      </c>
      <c r="K30" s="37">
        <v>16.731999999999999</v>
      </c>
      <c r="L30" s="38">
        <v>1713</v>
      </c>
      <c r="M30" s="37">
        <v>67.123800000000003</v>
      </c>
      <c r="N30" s="38">
        <v>2</v>
      </c>
      <c r="O30" s="37">
        <v>7.8399999999999997E-2</v>
      </c>
      <c r="P30" s="39">
        <v>130</v>
      </c>
      <c r="Q30" s="40">
        <v>5.0940000000000003</v>
      </c>
      <c r="R30" s="36">
        <v>427</v>
      </c>
      <c r="S30" s="40">
        <v>16.731999999999999</v>
      </c>
      <c r="T30" s="47">
        <v>11</v>
      </c>
      <c r="U30" s="41">
        <v>0.43103000000000002</v>
      </c>
      <c r="V30" s="47">
        <v>158</v>
      </c>
      <c r="W30" s="41">
        <v>6.1912000000000003</v>
      </c>
      <c r="X30" s="42">
        <v>934</v>
      </c>
      <c r="Y30" s="43">
        <v>100</v>
      </c>
    </row>
    <row r="31" spans="1:25" s="33" customFormat="1" ht="15" customHeight="1" x14ac:dyDescent="0.2">
      <c r="A31" s="21" t="s">
        <v>18</v>
      </c>
      <c r="B31" s="70" t="s">
        <v>43</v>
      </c>
      <c r="C31" s="71">
        <v>452</v>
      </c>
      <c r="D31" s="24">
        <v>17</v>
      </c>
      <c r="E31" s="25">
        <v>3.7610999999999999</v>
      </c>
      <c r="F31" s="44">
        <v>15</v>
      </c>
      <c r="G31" s="25">
        <v>3.3185799999999999</v>
      </c>
      <c r="H31" s="26">
        <v>49</v>
      </c>
      <c r="I31" s="25">
        <v>10.8407</v>
      </c>
      <c r="J31" s="44">
        <v>37</v>
      </c>
      <c r="K31" s="25">
        <v>8.1858000000000004</v>
      </c>
      <c r="L31" s="26">
        <v>295</v>
      </c>
      <c r="M31" s="25">
        <v>65.265500000000003</v>
      </c>
      <c r="N31" s="26">
        <v>3</v>
      </c>
      <c r="O31" s="25">
        <v>0.66369999999999996</v>
      </c>
      <c r="P31" s="27">
        <v>36</v>
      </c>
      <c r="Q31" s="28">
        <v>7.9645999999999999</v>
      </c>
      <c r="R31" s="24">
        <v>121</v>
      </c>
      <c r="S31" s="28">
        <v>26.7699</v>
      </c>
      <c r="T31" s="45">
        <v>3</v>
      </c>
      <c r="U31" s="30">
        <v>0.66371999999999998</v>
      </c>
      <c r="V31" s="45">
        <v>55</v>
      </c>
      <c r="W31" s="30">
        <v>12.168100000000001</v>
      </c>
      <c r="X31" s="31">
        <v>261</v>
      </c>
      <c r="Y31" s="32">
        <v>100</v>
      </c>
    </row>
    <row r="32" spans="1:25" s="33" customFormat="1" ht="15" customHeight="1" x14ac:dyDescent="0.2">
      <c r="A32" s="21" t="s">
        <v>18</v>
      </c>
      <c r="B32" s="34" t="s">
        <v>45</v>
      </c>
      <c r="C32" s="35">
        <v>2177</v>
      </c>
      <c r="D32" s="36">
        <v>10</v>
      </c>
      <c r="E32" s="37">
        <v>0.45929999999999999</v>
      </c>
      <c r="F32" s="38">
        <v>12</v>
      </c>
      <c r="G32" s="37">
        <v>0.55122000000000004</v>
      </c>
      <c r="H32" s="38">
        <v>122</v>
      </c>
      <c r="I32" s="37">
        <v>5.6040000000000001</v>
      </c>
      <c r="J32" s="38">
        <v>1088</v>
      </c>
      <c r="K32" s="37">
        <v>49.976999999999997</v>
      </c>
      <c r="L32" s="46">
        <v>906</v>
      </c>
      <c r="M32" s="37">
        <v>41.616900000000001</v>
      </c>
      <c r="N32" s="46">
        <v>1</v>
      </c>
      <c r="O32" s="37">
        <v>4.5900000000000003E-2</v>
      </c>
      <c r="P32" s="49">
        <v>38</v>
      </c>
      <c r="Q32" s="40">
        <v>1.7455000000000001</v>
      </c>
      <c r="R32" s="47">
        <v>519</v>
      </c>
      <c r="S32" s="40">
        <v>23.8401</v>
      </c>
      <c r="T32" s="36">
        <v>3</v>
      </c>
      <c r="U32" s="41">
        <v>0.13780000000000001</v>
      </c>
      <c r="V32" s="36">
        <v>92</v>
      </c>
      <c r="W32" s="41">
        <v>4.226</v>
      </c>
      <c r="X32" s="42">
        <v>376</v>
      </c>
      <c r="Y32" s="43">
        <v>100</v>
      </c>
    </row>
    <row r="33" spans="1:25" s="33" customFormat="1" ht="15" customHeight="1" x14ac:dyDescent="0.2">
      <c r="A33" s="21" t="s">
        <v>18</v>
      </c>
      <c r="B33" s="70" t="s">
        <v>44</v>
      </c>
      <c r="C33" s="23">
        <v>976</v>
      </c>
      <c r="D33" s="45">
        <v>7</v>
      </c>
      <c r="E33" s="25">
        <v>0.71719999999999995</v>
      </c>
      <c r="F33" s="26">
        <v>8</v>
      </c>
      <c r="G33" s="25">
        <v>0.81967000000000001</v>
      </c>
      <c r="H33" s="44">
        <v>77</v>
      </c>
      <c r="I33" s="25">
        <v>7.8893000000000004</v>
      </c>
      <c r="J33" s="26">
        <v>150</v>
      </c>
      <c r="K33" s="25">
        <v>15.3689</v>
      </c>
      <c r="L33" s="26">
        <v>688</v>
      </c>
      <c r="M33" s="25">
        <v>70.491799999999998</v>
      </c>
      <c r="N33" s="44">
        <v>7</v>
      </c>
      <c r="O33" s="25">
        <v>0.71719999999999995</v>
      </c>
      <c r="P33" s="48">
        <v>39</v>
      </c>
      <c r="Q33" s="28">
        <v>3.9958999999999998</v>
      </c>
      <c r="R33" s="45">
        <v>274</v>
      </c>
      <c r="S33" s="28">
        <v>28.073799999999999</v>
      </c>
      <c r="T33" s="45">
        <v>6</v>
      </c>
      <c r="U33" s="30">
        <v>0.61475000000000002</v>
      </c>
      <c r="V33" s="45">
        <v>70</v>
      </c>
      <c r="W33" s="30">
        <v>7.1721000000000004</v>
      </c>
      <c r="X33" s="31">
        <v>533</v>
      </c>
      <c r="Y33" s="32">
        <v>100</v>
      </c>
    </row>
    <row r="34" spans="1:25" s="33" customFormat="1" ht="15" customHeight="1" x14ac:dyDescent="0.2">
      <c r="A34" s="21" t="s">
        <v>18</v>
      </c>
      <c r="B34" s="34" t="s">
        <v>46</v>
      </c>
      <c r="C34" s="50">
        <v>193</v>
      </c>
      <c r="D34" s="36">
        <v>32</v>
      </c>
      <c r="E34" s="37">
        <v>16.580300000000001</v>
      </c>
      <c r="F34" s="38">
        <v>0</v>
      </c>
      <c r="G34" s="37">
        <v>0</v>
      </c>
      <c r="H34" s="46">
        <v>17</v>
      </c>
      <c r="I34" s="37">
        <v>8.8082999999999991</v>
      </c>
      <c r="J34" s="38">
        <v>2</v>
      </c>
      <c r="K34" s="37">
        <v>1.0363</v>
      </c>
      <c r="L34" s="46">
        <v>137</v>
      </c>
      <c r="M34" s="37">
        <v>70.984499999999997</v>
      </c>
      <c r="N34" s="46">
        <v>0</v>
      </c>
      <c r="O34" s="37">
        <v>0</v>
      </c>
      <c r="P34" s="39">
        <v>5</v>
      </c>
      <c r="Q34" s="40">
        <v>2.5907</v>
      </c>
      <c r="R34" s="47">
        <v>32</v>
      </c>
      <c r="S34" s="40">
        <v>16.580300000000001</v>
      </c>
      <c r="T34" s="47">
        <v>4</v>
      </c>
      <c r="U34" s="41">
        <v>2.07254</v>
      </c>
      <c r="V34" s="47">
        <v>2</v>
      </c>
      <c r="W34" s="41">
        <v>1.0363</v>
      </c>
      <c r="X34" s="42">
        <v>127</v>
      </c>
      <c r="Y34" s="43">
        <v>100</v>
      </c>
    </row>
    <row r="35" spans="1:25" s="33" customFormat="1" ht="15" customHeight="1" x14ac:dyDescent="0.2">
      <c r="A35" s="21" t="s">
        <v>18</v>
      </c>
      <c r="B35" s="70" t="s">
        <v>49</v>
      </c>
      <c r="C35" s="71">
        <v>173</v>
      </c>
      <c r="D35" s="45">
        <v>8</v>
      </c>
      <c r="E35" s="25">
        <v>4.6242999999999999</v>
      </c>
      <c r="F35" s="26">
        <v>9</v>
      </c>
      <c r="G35" s="25">
        <v>5.2023099999999998</v>
      </c>
      <c r="H35" s="44">
        <v>47</v>
      </c>
      <c r="I35" s="25">
        <v>27.1676</v>
      </c>
      <c r="J35" s="26">
        <v>4</v>
      </c>
      <c r="K35" s="25">
        <v>2.3121</v>
      </c>
      <c r="L35" s="44">
        <v>102</v>
      </c>
      <c r="M35" s="25">
        <v>58.959499999999998</v>
      </c>
      <c r="N35" s="26">
        <v>0</v>
      </c>
      <c r="O35" s="25">
        <v>0</v>
      </c>
      <c r="P35" s="48">
        <v>3</v>
      </c>
      <c r="Q35" s="28">
        <v>1.7341</v>
      </c>
      <c r="R35" s="45">
        <v>56</v>
      </c>
      <c r="S35" s="28">
        <v>32.369900000000001</v>
      </c>
      <c r="T35" s="45">
        <v>0</v>
      </c>
      <c r="U35" s="30">
        <v>0</v>
      </c>
      <c r="V35" s="45">
        <v>42</v>
      </c>
      <c r="W35" s="30">
        <v>24.2775</v>
      </c>
      <c r="X35" s="31">
        <v>157</v>
      </c>
      <c r="Y35" s="32">
        <v>100</v>
      </c>
    </row>
    <row r="36" spans="1:25" s="33" customFormat="1" ht="15" customHeight="1" x14ac:dyDescent="0.2">
      <c r="A36" s="21" t="s">
        <v>18</v>
      </c>
      <c r="B36" s="34" t="s">
        <v>53</v>
      </c>
      <c r="C36" s="50">
        <v>407</v>
      </c>
      <c r="D36" s="47">
        <v>11</v>
      </c>
      <c r="E36" s="37">
        <v>2.7027000000000001</v>
      </c>
      <c r="F36" s="38">
        <v>8</v>
      </c>
      <c r="G36" s="37">
        <v>1.9656</v>
      </c>
      <c r="H36" s="38">
        <v>190</v>
      </c>
      <c r="I36" s="37">
        <v>46.683</v>
      </c>
      <c r="J36" s="46">
        <v>43</v>
      </c>
      <c r="K36" s="37">
        <v>10.565099999999999</v>
      </c>
      <c r="L36" s="46">
        <v>129</v>
      </c>
      <c r="M36" s="37">
        <v>31.6953</v>
      </c>
      <c r="N36" s="38">
        <v>4</v>
      </c>
      <c r="O36" s="37">
        <v>0.98280000000000001</v>
      </c>
      <c r="P36" s="49">
        <v>22</v>
      </c>
      <c r="Q36" s="40">
        <v>5.4054000000000002</v>
      </c>
      <c r="R36" s="47">
        <v>87</v>
      </c>
      <c r="S36" s="40">
        <v>21.375900000000001</v>
      </c>
      <c r="T36" s="36">
        <v>0</v>
      </c>
      <c r="U36" s="41">
        <v>0</v>
      </c>
      <c r="V36" s="36">
        <v>95</v>
      </c>
      <c r="W36" s="41">
        <v>23.3415</v>
      </c>
      <c r="X36" s="42">
        <v>250</v>
      </c>
      <c r="Y36" s="43">
        <v>100</v>
      </c>
    </row>
    <row r="37" spans="1:25" s="33" customFormat="1" ht="15" customHeight="1" x14ac:dyDescent="0.2">
      <c r="A37" s="21" t="s">
        <v>18</v>
      </c>
      <c r="B37" s="70" t="s">
        <v>50</v>
      </c>
      <c r="C37" s="23">
        <v>126</v>
      </c>
      <c r="D37" s="24">
        <v>0</v>
      </c>
      <c r="E37" s="25">
        <v>0</v>
      </c>
      <c r="F37" s="26">
        <v>5</v>
      </c>
      <c r="G37" s="25">
        <v>3.9682499999999998</v>
      </c>
      <c r="H37" s="26">
        <v>12</v>
      </c>
      <c r="I37" s="25">
        <v>9.5237999999999996</v>
      </c>
      <c r="J37" s="26">
        <v>5</v>
      </c>
      <c r="K37" s="25">
        <v>3.9683000000000002</v>
      </c>
      <c r="L37" s="26">
        <v>101</v>
      </c>
      <c r="M37" s="25">
        <v>80.158699999999996</v>
      </c>
      <c r="N37" s="44">
        <v>1</v>
      </c>
      <c r="O37" s="25">
        <v>0.79369999999999996</v>
      </c>
      <c r="P37" s="48">
        <v>2</v>
      </c>
      <c r="Q37" s="28">
        <v>1.5872999999999999</v>
      </c>
      <c r="R37" s="45">
        <v>48</v>
      </c>
      <c r="S37" s="28">
        <v>38.095199999999998</v>
      </c>
      <c r="T37" s="24">
        <v>0</v>
      </c>
      <c r="U37" s="30">
        <v>0</v>
      </c>
      <c r="V37" s="24">
        <v>15</v>
      </c>
      <c r="W37" s="30">
        <v>11.9048</v>
      </c>
      <c r="X37" s="31">
        <v>96</v>
      </c>
      <c r="Y37" s="32">
        <v>100</v>
      </c>
    </row>
    <row r="38" spans="1:25" s="33" customFormat="1" ht="15" customHeight="1" x14ac:dyDescent="0.2">
      <c r="A38" s="21" t="s">
        <v>18</v>
      </c>
      <c r="B38" s="34" t="s">
        <v>51</v>
      </c>
      <c r="C38" s="35">
        <v>1130</v>
      </c>
      <c r="D38" s="36">
        <v>0</v>
      </c>
      <c r="E38" s="37">
        <v>0</v>
      </c>
      <c r="F38" s="38">
        <v>58</v>
      </c>
      <c r="G38" s="37">
        <v>5.1327400000000001</v>
      </c>
      <c r="H38" s="38">
        <v>445</v>
      </c>
      <c r="I38" s="37">
        <v>39.380499999999998</v>
      </c>
      <c r="J38" s="38">
        <v>211</v>
      </c>
      <c r="K38" s="37">
        <v>18.672599999999999</v>
      </c>
      <c r="L38" s="38">
        <v>378</v>
      </c>
      <c r="M38" s="37">
        <v>33.451300000000003</v>
      </c>
      <c r="N38" s="38">
        <v>1</v>
      </c>
      <c r="O38" s="37">
        <v>8.8499999999999995E-2</v>
      </c>
      <c r="P38" s="39">
        <v>37</v>
      </c>
      <c r="Q38" s="40">
        <v>3.2743000000000002</v>
      </c>
      <c r="R38" s="47">
        <v>183</v>
      </c>
      <c r="S38" s="40">
        <v>16.194700000000001</v>
      </c>
      <c r="T38" s="36">
        <v>37</v>
      </c>
      <c r="U38" s="41">
        <v>3.27434</v>
      </c>
      <c r="V38" s="36">
        <v>200</v>
      </c>
      <c r="W38" s="41">
        <v>17.699100000000001</v>
      </c>
      <c r="X38" s="42">
        <v>650</v>
      </c>
      <c r="Y38" s="43">
        <v>100</v>
      </c>
    </row>
    <row r="39" spans="1:25" s="33" customFormat="1" ht="15" customHeight="1" x14ac:dyDescent="0.2">
      <c r="A39" s="21" t="s">
        <v>18</v>
      </c>
      <c r="B39" s="70" t="s">
        <v>52</v>
      </c>
      <c r="C39" s="23">
        <v>443</v>
      </c>
      <c r="D39" s="45">
        <v>56</v>
      </c>
      <c r="E39" s="25">
        <v>12.6411</v>
      </c>
      <c r="F39" s="26">
        <v>1</v>
      </c>
      <c r="G39" s="25">
        <v>0.22572999999999999</v>
      </c>
      <c r="H39" s="44">
        <v>281</v>
      </c>
      <c r="I39" s="25">
        <v>63.431199999999997</v>
      </c>
      <c r="J39" s="26">
        <v>5</v>
      </c>
      <c r="K39" s="25">
        <v>1.1287</v>
      </c>
      <c r="L39" s="44">
        <v>91</v>
      </c>
      <c r="M39" s="25">
        <v>20.541799999999999</v>
      </c>
      <c r="N39" s="26">
        <v>1</v>
      </c>
      <c r="O39" s="25">
        <v>0.22570000000000001</v>
      </c>
      <c r="P39" s="48">
        <v>8</v>
      </c>
      <c r="Q39" s="28">
        <v>1.8059000000000001</v>
      </c>
      <c r="R39" s="24">
        <v>65</v>
      </c>
      <c r="S39" s="28">
        <v>14.672700000000001</v>
      </c>
      <c r="T39" s="24">
        <v>1</v>
      </c>
      <c r="U39" s="30">
        <v>0.22572999999999999</v>
      </c>
      <c r="V39" s="24">
        <v>124</v>
      </c>
      <c r="W39" s="30">
        <v>27.991</v>
      </c>
      <c r="X39" s="31">
        <v>232</v>
      </c>
      <c r="Y39" s="32">
        <v>100</v>
      </c>
    </row>
    <row r="40" spans="1:25" s="33" customFormat="1" ht="15" customHeight="1" x14ac:dyDescent="0.2">
      <c r="A40" s="21" t="s">
        <v>18</v>
      </c>
      <c r="B40" s="34" t="s">
        <v>54</v>
      </c>
      <c r="C40" s="50">
        <v>2427</v>
      </c>
      <c r="D40" s="36">
        <v>27</v>
      </c>
      <c r="E40" s="37">
        <v>1.1125</v>
      </c>
      <c r="F40" s="38">
        <v>99</v>
      </c>
      <c r="G40" s="37">
        <v>4.07911</v>
      </c>
      <c r="H40" s="38">
        <v>839</v>
      </c>
      <c r="I40" s="37">
        <v>34.569400000000002</v>
      </c>
      <c r="J40" s="46">
        <v>548</v>
      </c>
      <c r="K40" s="37">
        <v>22.5793</v>
      </c>
      <c r="L40" s="46">
        <v>862</v>
      </c>
      <c r="M40" s="37">
        <v>35.517099999999999</v>
      </c>
      <c r="N40" s="38">
        <v>1</v>
      </c>
      <c r="O40" s="37">
        <v>4.1200000000000001E-2</v>
      </c>
      <c r="P40" s="39">
        <v>51</v>
      </c>
      <c r="Q40" s="40">
        <v>2.1013999999999999</v>
      </c>
      <c r="R40" s="47">
        <v>798</v>
      </c>
      <c r="S40" s="40">
        <v>32.880099999999999</v>
      </c>
      <c r="T40" s="36">
        <v>36</v>
      </c>
      <c r="U40" s="41">
        <v>1.4833099999999999</v>
      </c>
      <c r="V40" s="36">
        <v>437</v>
      </c>
      <c r="W40" s="41">
        <v>18.005800000000001</v>
      </c>
      <c r="X40" s="42">
        <v>1310</v>
      </c>
      <c r="Y40" s="43">
        <v>100</v>
      </c>
    </row>
    <row r="41" spans="1:25" s="33" customFormat="1" ht="15" customHeight="1" x14ac:dyDescent="0.2">
      <c r="A41" s="21" t="s">
        <v>18</v>
      </c>
      <c r="B41" s="70" t="s">
        <v>47</v>
      </c>
      <c r="C41" s="23">
        <v>2604</v>
      </c>
      <c r="D41" s="45">
        <v>43</v>
      </c>
      <c r="E41" s="25">
        <v>1.6513</v>
      </c>
      <c r="F41" s="26">
        <v>36</v>
      </c>
      <c r="G41" s="25">
        <v>1.38249</v>
      </c>
      <c r="H41" s="26">
        <v>525</v>
      </c>
      <c r="I41" s="25">
        <v>20.161300000000001</v>
      </c>
      <c r="J41" s="26">
        <v>832</v>
      </c>
      <c r="K41" s="25">
        <v>31.950800000000001</v>
      </c>
      <c r="L41" s="44">
        <v>1070</v>
      </c>
      <c r="M41" s="25">
        <v>41.090600000000002</v>
      </c>
      <c r="N41" s="44">
        <v>8</v>
      </c>
      <c r="O41" s="25">
        <v>0.30719999999999997</v>
      </c>
      <c r="P41" s="27">
        <v>90</v>
      </c>
      <c r="Q41" s="28">
        <v>3.4561999999999999</v>
      </c>
      <c r="R41" s="24">
        <v>623</v>
      </c>
      <c r="S41" s="28">
        <v>23.924700000000001</v>
      </c>
      <c r="T41" s="45">
        <v>3</v>
      </c>
      <c r="U41" s="30">
        <v>0.11521000000000001</v>
      </c>
      <c r="V41" s="45">
        <v>390</v>
      </c>
      <c r="W41" s="30">
        <v>14.977</v>
      </c>
      <c r="X41" s="31">
        <v>1100</v>
      </c>
      <c r="Y41" s="32">
        <v>100</v>
      </c>
    </row>
    <row r="42" spans="1:25" s="33" customFormat="1" ht="15" customHeight="1" x14ac:dyDescent="0.2">
      <c r="A42" s="21" t="s">
        <v>18</v>
      </c>
      <c r="B42" s="34" t="s">
        <v>48</v>
      </c>
      <c r="C42" s="50">
        <v>169</v>
      </c>
      <c r="D42" s="36">
        <v>22</v>
      </c>
      <c r="E42" s="37">
        <v>13.017799999999999</v>
      </c>
      <c r="F42" s="38">
        <v>2</v>
      </c>
      <c r="G42" s="37">
        <v>1.18343</v>
      </c>
      <c r="H42" s="38">
        <v>11</v>
      </c>
      <c r="I42" s="37">
        <v>6.5088999999999997</v>
      </c>
      <c r="J42" s="46">
        <v>10</v>
      </c>
      <c r="K42" s="37">
        <v>5.9172000000000002</v>
      </c>
      <c r="L42" s="46">
        <v>121</v>
      </c>
      <c r="M42" s="37">
        <v>71.5976</v>
      </c>
      <c r="N42" s="46">
        <v>1</v>
      </c>
      <c r="O42" s="37">
        <v>0.5917</v>
      </c>
      <c r="P42" s="39">
        <v>2</v>
      </c>
      <c r="Q42" s="40">
        <v>1.1834</v>
      </c>
      <c r="R42" s="47">
        <v>40</v>
      </c>
      <c r="S42" s="40">
        <v>23.668600000000001</v>
      </c>
      <c r="T42" s="36">
        <v>2</v>
      </c>
      <c r="U42" s="41">
        <v>1.18343</v>
      </c>
      <c r="V42" s="36">
        <v>11</v>
      </c>
      <c r="W42" s="41">
        <v>6.5088999999999997</v>
      </c>
      <c r="X42" s="42">
        <v>112</v>
      </c>
      <c r="Y42" s="43">
        <v>100</v>
      </c>
    </row>
    <row r="43" spans="1:25" s="33" customFormat="1" ht="15" customHeight="1" x14ac:dyDescent="0.2">
      <c r="A43" s="21" t="s">
        <v>18</v>
      </c>
      <c r="B43" s="70" t="s">
        <v>55</v>
      </c>
      <c r="C43" s="23">
        <v>2510</v>
      </c>
      <c r="D43" s="24">
        <v>3</v>
      </c>
      <c r="E43" s="25">
        <v>0.1195</v>
      </c>
      <c r="F43" s="26">
        <v>25</v>
      </c>
      <c r="G43" s="25">
        <v>0.99602000000000002</v>
      </c>
      <c r="H43" s="44">
        <v>142</v>
      </c>
      <c r="I43" s="25">
        <v>5.6574</v>
      </c>
      <c r="J43" s="26">
        <v>716</v>
      </c>
      <c r="K43" s="25">
        <v>28.5259</v>
      </c>
      <c r="L43" s="26">
        <v>1472</v>
      </c>
      <c r="M43" s="25">
        <v>58.645400000000002</v>
      </c>
      <c r="N43" s="26">
        <v>1</v>
      </c>
      <c r="O43" s="25">
        <v>3.9800000000000002E-2</v>
      </c>
      <c r="P43" s="27">
        <v>151</v>
      </c>
      <c r="Q43" s="28">
        <v>6.0159000000000002</v>
      </c>
      <c r="R43" s="45">
        <v>497</v>
      </c>
      <c r="S43" s="28">
        <v>19.800799999999999</v>
      </c>
      <c r="T43" s="45">
        <v>14</v>
      </c>
      <c r="U43" s="30">
        <v>0.55776999999999999</v>
      </c>
      <c r="V43" s="45">
        <v>102</v>
      </c>
      <c r="W43" s="30">
        <v>4.0636999999999999</v>
      </c>
      <c r="X43" s="31">
        <v>1005</v>
      </c>
      <c r="Y43" s="32">
        <v>100</v>
      </c>
    </row>
    <row r="44" spans="1:25" s="33" customFormat="1" ht="15" customHeight="1" x14ac:dyDescent="0.2">
      <c r="A44" s="21" t="s">
        <v>18</v>
      </c>
      <c r="B44" s="34" t="s">
        <v>56</v>
      </c>
      <c r="C44" s="35">
        <v>1877</v>
      </c>
      <c r="D44" s="36">
        <v>320</v>
      </c>
      <c r="E44" s="37">
        <v>17.048500000000001</v>
      </c>
      <c r="F44" s="46">
        <v>14</v>
      </c>
      <c r="G44" s="37">
        <v>0.74587000000000003</v>
      </c>
      <c r="H44" s="38">
        <v>289</v>
      </c>
      <c r="I44" s="37">
        <v>15.3969</v>
      </c>
      <c r="J44" s="38">
        <v>135</v>
      </c>
      <c r="K44" s="37">
        <v>7.1923000000000004</v>
      </c>
      <c r="L44" s="38">
        <v>946</v>
      </c>
      <c r="M44" s="37">
        <v>50.3996</v>
      </c>
      <c r="N44" s="46">
        <v>9</v>
      </c>
      <c r="O44" s="37">
        <v>0.47949999999999998</v>
      </c>
      <c r="P44" s="49">
        <v>164</v>
      </c>
      <c r="Q44" s="40">
        <v>8.7372999999999994</v>
      </c>
      <c r="R44" s="47">
        <v>399</v>
      </c>
      <c r="S44" s="40">
        <v>21.257300000000001</v>
      </c>
      <c r="T44" s="47">
        <v>7</v>
      </c>
      <c r="U44" s="41">
        <v>0.37293999999999999</v>
      </c>
      <c r="V44" s="47">
        <v>226</v>
      </c>
      <c r="W44" s="41">
        <v>12.0405</v>
      </c>
      <c r="X44" s="42">
        <v>584</v>
      </c>
      <c r="Y44" s="43">
        <v>100</v>
      </c>
    </row>
    <row r="45" spans="1:25" s="33" customFormat="1" ht="15" customHeight="1" x14ac:dyDescent="0.2">
      <c r="A45" s="21" t="s">
        <v>18</v>
      </c>
      <c r="B45" s="70" t="s">
        <v>57</v>
      </c>
      <c r="C45" s="23">
        <v>223</v>
      </c>
      <c r="D45" s="45">
        <v>3</v>
      </c>
      <c r="E45" s="25">
        <v>1.3452999999999999</v>
      </c>
      <c r="F45" s="26">
        <v>2</v>
      </c>
      <c r="G45" s="25">
        <v>0.89685999999999999</v>
      </c>
      <c r="H45" s="44">
        <v>43</v>
      </c>
      <c r="I45" s="25">
        <v>19.282499999999999</v>
      </c>
      <c r="J45" s="26">
        <v>6</v>
      </c>
      <c r="K45" s="25">
        <v>2.6905999999999999</v>
      </c>
      <c r="L45" s="44">
        <v>150</v>
      </c>
      <c r="M45" s="25">
        <v>67.264600000000002</v>
      </c>
      <c r="N45" s="26">
        <v>3</v>
      </c>
      <c r="O45" s="25">
        <v>1.3452999999999999</v>
      </c>
      <c r="P45" s="27">
        <v>16</v>
      </c>
      <c r="Q45" s="28">
        <v>7.1749000000000001</v>
      </c>
      <c r="R45" s="24">
        <v>52</v>
      </c>
      <c r="S45" s="28">
        <v>23.3184</v>
      </c>
      <c r="T45" s="45">
        <v>2</v>
      </c>
      <c r="U45" s="30">
        <v>0.89685999999999999</v>
      </c>
      <c r="V45" s="45">
        <v>25</v>
      </c>
      <c r="W45" s="30">
        <v>11.210800000000001</v>
      </c>
      <c r="X45" s="31">
        <v>201</v>
      </c>
      <c r="Y45" s="32">
        <v>100</v>
      </c>
    </row>
    <row r="46" spans="1:25" s="33" customFormat="1" ht="15" customHeight="1" x14ac:dyDescent="0.2">
      <c r="A46" s="21" t="s">
        <v>18</v>
      </c>
      <c r="B46" s="34" t="s">
        <v>58</v>
      </c>
      <c r="C46" s="35">
        <v>1436</v>
      </c>
      <c r="D46" s="36">
        <v>3</v>
      </c>
      <c r="E46" s="37">
        <v>0.2089</v>
      </c>
      <c r="F46" s="38">
        <v>19</v>
      </c>
      <c r="G46" s="37">
        <v>1.3231200000000001</v>
      </c>
      <c r="H46" s="38">
        <v>151</v>
      </c>
      <c r="I46" s="37">
        <v>10.5153</v>
      </c>
      <c r="J46" s="38">
        <v>292</v>
      </c>
      <c r="K46" s="37">
        <v>20.334299999999999</v>
      </c>
      <c r="L46" s="46">
        <v>884</v>
      </c>
      <c r="M46" s="37">
        <v>61.559899999999999</v>
      </c>
      <c r="N46" s="46">
        <v>0</v>
      </c>
      <c r="O46" s="37">
        <v>0</v>
      </c>
      <c r="P46" s="49">
        <v>87</v>
      </c>
      <c r="Q46" s="40">
        <v>6.0585000000000004</v>
      </c>
      <c r="R46" s="36">
        <v>416</v>
      </c>
      <c r="S46" s="40">
        <v>28.9694</v>
      </c>
      <c r="T46" s="36">
        <v>18</v>
      </c>
      <c r="U46" s="41">
        <v>1.2534799999999999</v>
      </c>
      <c r="V46" s="36">
        <v>66</v>
      </c>
      <c r="W46" s="41">
        <v>4.5960999999999999</v>
      </c>
      <c r="X46" s="42">
        <v>753</v>
      </c>
      <c r="Y46" s="43">
        <v>100</v>
      </c>
    </row>
    <row r="47" spans="1:25" s="33" customFormat="1" ht="15" customHeight="1" x14ac:dyDescent="0.2">
      <c r="A47" s="21" t="s">
        <v>18</v>
      </c>
      <c r="B47" s="70" t="s">
        <v>59</v>
      </c>
      <c r="C47" s="71">
        <v>90</v>
      </c>
      <c r="D47" s="24">
        <v>0</v>
      </c>
      <c r="E47" s="25">
        <v>0</v>
      </c>
      <c r="F47" s="44">
        <v>2</v>
      </c>
      <c r="G47" s="25">
        <v>2.2222200000000001</v>
      </c>
      <c r="H47" s="44">
        <v>32</v>
      </c>
      <c r="I47" s="25">
        <v>35.555599999999998</v>
      </c>
      <c r="J47" s="44">
        <v>19</v>
      </c>
      <c r="K47" s="25">
        <v>21.1111</v>
      </c>
      <c r="L47" s="44">
        <v>31</v>
      </c>
      <c r="M47" s="25">
        <v>34.444400000000002</v>
      </c>
      <c r="N47" s="26">
        <v>0</v>
      </c>
      <c r="O47" s="25">
        <v>0</v>
      </c>
      <c r="P47" s="27">
        <v>6</v>
      </c>
      <c r="Q47" s="28">
        <v>6.6666999999999996</v>
      </c>
      <c r="R47" s="45">
        <v>34</v>
      </c>
      <c r="S47" s="28">
        <v>37.777799999999999</v>
      </c>
      <c r="T47" s="24">
        <v>1</v>
      </c>
      <c r="U47" s="30">
        <v>1.11111</v>
      </c>
      <c r="V47" s="24">
        <v>26</v>
      </c>
      <c r="W47" s="30">
        <v>28.8889</v>
      </c>
      <c r="X47" s="31">
        <v>62</v>
      </c>
      <c r="Y47" s="32">
        <v>100</v>
      </c>
    </row>
    <row r="48" spans="1:25" s="33" customFormat="1" ht="15" customHeight="1" x14ac:dyDescent="0.2">
      <c r="A48" s="21" t="s">
        <v>18</v>
      </c>
      <c r="B48" s="34" t="s">
        <v>60</v>
      </c>
      <c r="C48" s="35">
        <v>1078</v>
      </c>
      <c r="D48" s="47">
        <v>3</v>
      </c>
      <c r="E48" s="37">
        <v>0.27829999999999999</v>
      </c>
      <c r="F48" s="38">
        <v>8</v>
      </c>
      <c r="G48" s="37">
        <v>0.74212</v>
      </c>
      <c r="H48" s="46">
        <v>93</v>
      </c>
      <c r="I48" s="37">
        <v>8.6271000000000004</v>
      </c>
      <c r="J48" s="38">
        <v>415</v>
      </c>
      <c r="K48" s="37">
        <v>38.497199999999999</v>
      </c>
      <c r="L48" s="38">
        <v>513</v>
      </c>
      <c r="M48" s="37">
        <v>47.588099999999997</v>
      </c>
      <c r="N48" s="46">
        <v>3</v>
      </c>
      <c r="O48" s="37">
        <v>0.27829999999999999</v>
      </c>
      <c r="P48" s="49">
        <v>43</v>
      </c>
      <c r="Q48" s="40">
        <v>3.9889000000000001</v>
      </c>
      <c r="R48" s="47">
        <v>299</v>
      </c>
      <c r="S48" s="40">
        <v>27.736499999999999</v>
      </c>
      <c r="T48" s="47">
        <v>7</v>
      </c>
      <c r="U48" s="41">
        <v>0.64934999999999998</v>
      </c>
      <c r="V48" s="47">
        <v>64</v>
      </c>
      <c r="W48" s="41">
        <v>5.9368999999999996</v>
      </c>
      <c r="X48" s="42">
        <v>425</v>
      </c>
      <c r="Y48" s="43">
        <v>100</v>
      </c>
    </row>
    <row r="49" spans="1:25" s="33" customFormat="1" ht="15" customHeight="1" x14ac:dyDescent="0.2">
      <c r="A49" s="21" t="s">
        <v>18</v>
      </c>
      <c r="B49" s="70" t="s">
        <v>61</v>
      </c>
      <c r="C49" s="71">
        <v>195</v>
      </c>
      <c r="D49" s="24">
        <v>59</v>
      </c>
      <c r="E49" s="25">
        <v>30.256399999999999</v>
      </c>
      <c r="F49" s="26">
        <v>5</v>
      </c>
      <c r="G49" s="25">
        <v>2.5640999999999998</v>
      </c>
      <c r="H49" s="26">
        <v>20</v>
      </c>
      <c r="I49" s="25">
        <v>10.256399999999999</v>
      </c>
      <c r="J49" s="26">
        <v>5</v>
      </c>
      <c r="K49" s="25">
        <v>2.5640999999999998</v>
      </c>
      <c r="L49" s="44">
        <v>100</v>
      </c>
      <c r="M49" s="25">
        <v>51.2821</v>
      </c>
      <c r="N49" s="44">
        <v>0</v>
      </c>
      <c r="O49" s="25">
        <v>0</v>
      </c>
      <c r="P49" s="27">
        <v>6</v>
      </c>
      <c r="Q49" s="28">
        <v>3.0769000000000002</v>
      </c>
      <c r="R49" s="45">
        <v>34</v>
      </c>
      <c r="S49" s="28">
        <v>17.4359</v>
      </c>
      <c r="T49" s="45">
        <v>4</v>
      </c>
      <c r="U49" s="30">
        <v>2.0512800000000002</v>
      </c>
      <c r="V49" s="45">
        <v>23</v>
      </c>
      <c r="W49" s="30">
        <v>11.7949</v>
      </c>
      <c r="X49" s="31">
        <v>119</v>
      </c>
      <c r="Y49" s="32">
        <v>100</v>
      </c>
    </row>
    <row r="50" spans="1:25" s="33" customFormat="1" ht="15" customHeight="1" x14ac:dyDescent="0.2">
      <c r="A50" s="21" t="s">
        <v>18</v>
      </c>
      <c r="B50" s="34" t="s">
        <v>62</v>
      </c>
      <c r="C50" s="35">
        <v>1245</v>
      </c>
      <c r="D50" s="36">
        <v>2</v>
      </c>
      <c r="E50" s="37">
        <v>0.16059999999999999</v>
      </c>
      <c r="F50" s="38">
        <v>11</v>
      </c>
      <c r="G50" s="37">
        <v>0.88353000000000004</v>
      </c>
      <c r="H50" s="46">
        <v>62</v>
      </c>
      <c r="I50" s="37">
        <v>4.9798999999999998</v>
      </c>
      <c r="J50" s="38">
        <v>225</v>
      </c>
      <c r="K50" s="37">
        <v>18.072299999999998</v>
      </c>
      <c r="L50" s="38">
        <v>914</v>
      </c>
      <c r="M50" s="37">
        <v>73.413700000000006</v>
      </c>
      <c r="N50" s="46">
        <v>0</v>
      </c>
      <c r="O50" s="37">
        <v>0</v>
      </c>
      <c r="P50" s="49">
        <v>31</v>
      </c>
      <c r="Q50" s="40">
        <v>2.4900000000000002</v>
      </c>
      <c r="R50" s="36">
        <v>252</v>
      </c>
      <c r="S50" s="40">
        <v>20.241</v>
      </c>
      <c r="T50" s="36">
        <v>11</v>
      </c>
      <c r="U50" s="41">
        <v>0.88353000000000004</v>
      </c>
      <c r="V50" s="36">
        <v>36</v>
      </c>
      <c r="W50" s="41">
        <v>2.8915999999999999</v>
      </c>
      <c r="X50" s="42">
        <v>612</v>
      </c>
      <c r="Y50" s="43">
        <v>100</v>
      </c>
    </row>
    <row r="51" spans="1:25" s="33" customFormat="1" ht="15" customHeight="1" x14ac:dyDescent="0.2">
      <c r="A51" s="21" t="s">
        <v>18</v>
      </c>
      <c r="B51" s="70" t="s">
        <v>63</v>
      </c>
      <c r="C51" s="23">
        <v>4727</v>
      </c>
      <c r="D51" s="24">
        <v>18</v>
      </c>
      <c r="E51" s="25">
        <v>0.38080000000000003</v>
      </c>
      <c r="F51" s="44">
        <v>77</v>
      </c>
      <c r="G51" s="25">
        <v>1.6289400000000001</v>
      </c>
      <c r="H51" s="26">
        <v>2432</v>
      </c>
      <c r="I51" s="25">
        <v>51.449100000000001</v>
      </c>
      <c r="J51" s="26">
        <v>456</v>
      </c>
      <c r="K51" s="25">
        <v>9.6466999999999992</v>
      </c>
      <c r="L51" s="26">
        <v>1594</v>
      </c>
      <c r="M51" s="25">
        <v>33.721200000000003</v>
      </c>
      <c r="N51" s="44">
        <v>9</v>
      </c>
      <c r="O51" s="25">
        <v>0.19040000000000001</v>
      </c>
      <c r="P51" s="27">
        <v>141</v>
      </c>
      <c r="Q51" s="28">
        <v>2.9828999999999999</v>
      </c>
      <c r="R51" s="24">
        <v>1215</v>
      </c>
      <c r="S51" s="28">
        <v>25.703399999999998</v>
      </c>
      <c r="T51" s="24">
        <v>141</v>
      </c>
      <c r="U51" s="30">
        <v>2.9828600000000001</v>
      </c>
      <c r="V51" s="24">
        <v>1063</v>
      </c>
      <c r="W51" s="30">
        <v>22.4878</v>
      </c>
      <c r="X51" s="31">
        <v>2431</v>
      </c>
      <c r="Y51" s="32">
        <v>100</v>
      </c>
    </row>
    <row r="52" spans="1:25" s="33" customFormat="1" ht="15" customHeight="1" x14ac:dyDescent="0.2">
      <c r="A52" s="21" t="s">
        <v>18</v>
      </c>
      <c r="B52" s="34" t="s">
        <v>64</v>
      </c>
      <c r="C52" s="35">
        <v>162</v>
      </c>
      <c r="D52" s="47">
        <v>2</v>
      </c>
      <c r="E52" s="37">
        <v>1.2345999999999999</v>
      </c>
      <c r="F52" s="38">
        <v>0</v>
      </c>
      <c r="G52" s="37">
        <v>0</v>
      </c>
      <c r="H52" s="46">
        <v>28</v>
      </c>
      <c r="I52" s="37">
        <v>17.283999999999999</v>
      </c>
      <c r="J52" s="46">
        <v>1</v>
      </c>
      <c r="K52" s="37">
        <v>0.61729999999999996</v>
      </c>
      <c r="L52" s="38">
        <v>129</v>
      </c>
      <c r="M52" s="37">
        <v>79.629599999999996</v>
      </c>
      <c r="N52" s="46">
        <v>0</v>
      </c>
      <c r="O52" s="37">
        <v>0</v>
      </c>
      <c r="P52" s="39">
        <v>2</v>
      </c>
      <c r="Q52" s="40">
        <v>1.2345999999999999</v>
      </c>
      <c r="R52" s="36">
        <v>29</v>
      </c>
      <c r="S52" s="40">
        <v>17.901199999999999</v>
      </c>
      <c r="T52" s="36">
        <v>0</v>
      </c>
      <c r="U52" s="41">
        <v>0</v>
      </c>
      <c r="V52" s="36">
        <v>6</v>
      </c>
      <c r="W52" s="41">
        <v>3.7037</v>
      </c>
      <c r="X52" s="42">
        <v>134</v>
      </c>
      <c r="Y52" s="43">
        <v>100</v>
      </c>
    </row>
    <row r="53" spans="1:25" s="33" customFormat="1" ht="15" customHeight="1" x14ac:dyDescent="0.2">
      <c r="A53" s="21" t="s">
        <v>18</v>
      </c>
      <c r="B53" s="70" t="s">
        <v>65</v>
      </c>
      <c r="C53" s="71">
        <v>84</v>
      </c>
      <c r="D53" s="45">
        <v>1</v>
      </c>
      <c r="E53" s="25">
        <v>1.1904999999999999</v>
      </c>
      <c r="F53" s="26">
        <v>0</v>
      </c>
      <c r="G53" s="25">
        <v>0</v>
      </c>
      <c r="H53" s="44">
        <v>0</v>
      </c>
      <c r="I53" s="25">
        <v>0</v>
      </c>
      <c r="J53" s="26">
        <v>5</v>
      </c>
      <c r="K53" s="25">
        <v>5.9523999999999999</v>
      </c>
      <c r="L53" s="44">
        <v>77</v>
      </c>
      <c r="M53" s="25">
        <v>91.666700000000006</v>
      </c>
      <c r="N53" s="44">
        <v>0</v>
      </c>
      <c r="O53" s="25">
        <v>0</v>
      </c>
      <c r="P53" s="27">
        <v>1</v>
      </c>
      <c r="Q53" s="28">
        <v>1.1904999999999999</v>
      </c>
      <c r="R53" s="45">
        <v>34</v>
      </c>
      <c r="S53" s="28">
        <v>40.476199999999999</v>
      </c>
      <c r="T53" s="24">
        <v>0</v>
      </c>
      <c r="U53" s="30">
        <v>0</v>
      </c>
      <c r="V53" s="24">
        <v>3</v>
      </c>
      <c r="W53" s="30">
        <v>3.5714000000000001</v>
      </c>
      <c r="X53" s="31">
        <v>77</v>
      </c>
      <c r="Y53" s="32">
        <v>100</v>
      </c>
    </row>
    <row r="54" spans="1:25" s="33" customFormat="1" ht="15" customHeight="1" x14ac:dyDescent="0.2">
      <c r="A54" s="21" t="s">
        <v>18</v>
      </c>
      <c r="B54" s="34" t="s">
        <v>66</v>
      </c>
      <c r="C54" s="35">
        <v>1353</v>
      </c>
      <c r="D54" s="47">
        <v>3</v>
      </c>
      <c r="E54" s="37">
        <v>0.22170000000000001</v>
      </c>
      <c r="F54" s="38">
        <v>30</v>
      </c>
      <c r="G54" s="51">
        <v>2.2172900000000002</v>
      </c>
      <c r="H54" s="46">
        <v>233</v>
      </c>
      <c r="I54" s="51">
        <v>17.221</v>
      </c>
      <c r="J54" s="38">
        <v>383</v>
      </c>
      <c r="K54" s="37">
        <v>28.307500000000001</v>
      </c>
      <c r="L54" s="38">
        <v>624</v>
      </c>
      <c r="M54" s="37">
        <v>46.119700000000002</v>
      </c>
      <c r="N54" s="38">
        <v>3</v>
      </c>
      <c r="O54" s="37">
        <v>0.22170000000000001</v>
      </c>
      <c r="P54" s="49">
        <v>77</v>
      </c>
      <c r="Q54" s="40">
        <v>5.6910999999999996</v>
      </c>
      <c r="R54" s="36">
        <v>423</v>
      </c>
      <c r="S54" s="40">
        <v>31.2639</v>
      </c>
      <c r="T54" s="47">
        <v>8</v>
      </c>
      <c r="U54" s="41">
        <v>0.59128000000000003</v>
      </c>
      <c r="V54" s="47">
        <v>204</v>
      </c>
      <c r="W54" s="41">
        <v>15.0776</v>
      </c>
      <c r="X54" s="42">
        <v>694</v>
      </c>
      <c r="Y54" s="43">
        <v>100</v>
      </c>
    </row>
    <row r="55" spans="1:25" s="33" customFormat="1" ht="15" customHeight="1" x14ac:dyDescent="0.2">
      <c r="A55" s="21" t="s">
        <v>18</v>
      </c>
      <c r="B55" s="70" t="s">
        <v>67</v>
      </c>
      <c r="C55" s="23">
        <v>696</v>
      </c>
      <c r="D55" s="24">
        <v>20</v>
      </c>
      <c r="E55" s="25">
        <v>2.8736000000000002</v>
      </c>
      <c r="F55" s="26">
        <v>15</v>
      </c>
      <c r="G55" s="25">
        <v>2.15517</v>
      </c>
      <c r="H55" s="44">
        <v>241</v>
      </c>
      <c r="I55" s="25">
        <v>34.626399999999997</v>
      </c>
      <c r="J55" s="44">
        <v>18</v>
      </c>
      <c r="K55" s="25">
        <v>2.5861999999999998</v>
      </c>
      <c r="L55" s="26">
        <v>344</v>
      </c>
      <c r="M55" s="25">
        <v>49.4253</v>
      </c>
      <c r="N55" s="26">
        <v>12</v>
      </c>
      <c r="O55" s="25">
        <v>1.7241</v>
      </c>
      <c r="P55" s="48">
        <v>46</v>
      </c>
      <c r="Q55" s="28">
        <v>6.6092000000000004</v>
      </c>
      <c r="R55" s="24">
        <v>220</v>
      </c>
      <c r="S55" s="28">
        <v>31.609200000000001</v>
      </c>
      <c r="T55" s="45">
        <v>3</v>
      </c>
      <c r="U55" s="30">
        <v>0.43103000000000002</v>
      </c>
      <c r="V55" s="45">
        <v>161</v>
      </c>
      <c r="W55" s="30">
        <v>23.132200000000001</v>
      </c>
      <c r="X55" s="31">
        <v>465</v>
      </c>
      <c r="Y55" s="32">
        <v>100</v>
      </c>
    </row>
    <row r="56" spans="1:25" s="33" customFormat="1" ht="15" customHeight="1" x14ac:dyDescent="0.2">
      <c r="A56" s="21" t="s">
        <v>18</v>
      </c>
      <c r="B56" s="34" t="s">
        <v>68</v>
      </c>
      <c r="C56" s="35">
        <v>547</v>
      </c>
      <c r="D56" s="36">
        <v>0</v>
      </c>
      <c r="E56" s="37">
        <v>0</v>
      </c>
      <c r="F56" s="38">
        <v>1</v>
      </c>
      <c r="G56" s="37">
        <v>0.18282000000000001</v>
      </c>
      <c r="H56" s="38">
        <v>8</v>
      </c>
      <c r="I56" s="37">
        <v>1.4624999999999999</v>
      </c>
      <c r="J56" s="46">
        <v>20</v>
      </c>
      <c r="K56" s="37">
        <v>3.6562999999999999</v>
      </c>
      <c r="L56" s="38">
        <v>498</v>
      </c>
      <c r="M56" s="37">
        <v>91.042000000000002</v>
      </c>
      <c r="N56" s="46">
        <v>0</v>
      </c>
      <c r="O56" s="37">
        <v>0</v>
      </c>
      <c r="P56" s="39">
        <v>20</v>
      </c>
      <c r="Q56" s="40">
        <v>3.6562999999999999</v>
      </c>
      <c r="R56" s="47">
        <v>106</v>
      </c>
      <c r="S56" s="40">
        <v>19.378399999999999</v>
      </c>
      <c r="T56" s="47">
        <v>2</v>
      </c>
      <c r="U56" s="41">
        <v>0.36563000000000001</v>
      </c>
      <c r="V56" s="47">
        <v>9</v>
      </c>
      <c r="W56" s="41">
        <v>1.6453</v>
      </c>
      <c r="X56" s="42">
        <v>283</v>
      </c>
      <c r="Y56" s="43">
        <v>100</v>
      </c>
    </row>
    <row r="57" spans="1:25" s="33" customFormat="1" ht="15" customHeight="1" x14ac:dyDescent="0.2">
      <c r="A57" s="21" t="s">
        <v>18</v>
      </c>
      <c r="B57" s="70" t="s">
        <v>69</v>
      </c>
      <c r="C57" s="23">
        <v>222</v>
      </c>
      <c r="D57" s="24">
        <v>3</v>
      </c>
      <c r="E57" s="25">
        <v>1.3513999999999999</v>
      </c>
      <c r="F57" s="44">
        <v>5</v>
      </c>
      <c r="G57" s="25">
        <v>2.2522500000000001</v>
      </c>
      <c r="H57" s="26">
        <v>30</v>
      </c>
      <c r="I57" s="25">
        <v>13.513500000000001</v>
      </c>
      <c r="J57" s="26">
        <v>18</v>
      </c>
      <c r="K57" s="25">
        <v>8.1081000000000003</v>
      </c>
      <c r="L57" s="26">
        <v>157</v>
      </c>
      <c r="M57" s="25">
        <v>70.720699999999994</v>
      </c>
      <c r="N57" s="26">
        <v>0</v>
      </c>
      <c r="O57" s="25">
        <v>0</v>
      </c>
      <c r="P57" s="48">
        <v>9</v>
      </c>
      <c r="Q57" s="28">
        <v>4.0541</v>
      </c>
      <c r="R57" s="45">
        <v>73</v>
      </c>
      <c r="S57" s="28">
        <v>32.882899999999999</v>
      </c>
      <c r="T57" s="45">
        <v>0</v>
      </c>
      <c r="U57" s="30">
        <v>0</v>
      </c>
      <c r="V57" s="45">
        <v>21</v>
      </c>
      <c r="W57" s="30">
        <v>9.4595000000000002</v>
      </c>
      <c r="X57" s="31">
        <v>210</v>
      </c>
      <c r="Y57" s="32">
        <v>100</v>
      </c>
    </row>
    <row r="58" spans="1:25" s="33" customFormat="1" ht="15" customHeight="1" thickBot="1" x14ac:dyDescent="0.25">
      <c r="A58" s="21" t="s">
        <v>18</v>
      </c>
      <c r="B58" s="72" t="s">
        <v>70</v>
      </c>
      <c r="C58" s="73">
        <v>200</v>
      </c>
      <c r="D58" s="69">
        <v>9</v>
      </c>
      <c r="E58" s="53">
        <v>4.5</v>
      </c>
      <c r="F58" s="54">
        <v>2</v>
      </c>
      <c r="G58" s="53">
        <v>1</v>
      </c>
      <c r="H58" s="55">
        <v>32</v>
      </c>
      <c r="I58" s="53">
        <v>16</v>
      </c>
      <c r="J58" s="54">
        <v>1</v>
      </c>
      <c r="K58" s="53">
        <v>0.5</v>
      </c>
      <c r="L58" s="54">
        <v>151</v>
      </c>
      <c r="M58" s="53">
        <v>75.5</v>
      </c>
      <c r="N58" s="54">
        <v>1</v>
      </c>
      <c r="O58" s="53">
        <v>0.5</v>
      </c>
      <c r="P58" s="56">
        <v>4</v>
      </c>
      <c r="Q58" s="57">
        <v>2</v>
      </c>
      <c r="R58" s="52">
        <v>60</v>
      </c>
      <c r="S58" s="57">
        <v>30</v>
      </c>
      <c r="T58" s="52">
        <v>0</v>
      </c>
      <c r="U58" s="58">
        <v>0</v>
      </c>
      <c r="V58" s="52">
        <v>7</v>
      </c>
      <c r="W58" s="58">
        <v>3.5</v>
      </c>
      <c r="X58" s="59">
        <v>88</v>
      </c>
      <c r="Y58" s="60">
        <v>100</v>
      </c>
    </row>
    <row r="59" spans="1:25" s="63" customFormat="1" ht="15" customHeight="1" x14ac:dyDescent="0.2">
      <c r="A59" s="65"/>
      <c r="B59" s="66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7"/>
      <c r="W59" s="68"/>
      <c r="X59" s="62"/>
      <c r="Y59" s="62"/>
    </row>
    <row r="60" spans="1:25" s="63" customFormat="1" ht="12.75" x14ac:dyDescent="0.2">
      <c r="A60" s="65"/>
      <c r="B60" s="77" t="str">
        <f>CONCATENATE("NOTE: Table reads (for US Totals):  Of all ",IF(ISTEXT(C7),LEFT(C7,3),TEXT(C7,"#,##0"))," public school 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57,283 public school male students retained in kindergarten, 935 (1.6%) were American Indian or Alaska Native, 14,167 (24.7%) were students with disabilities served under the Individuals with Disabilities Education Act (IDEA), and 551 (1.0%) were students with disabilities served solely under Section 504 of the Rehabilitation Act of 1973.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s="63" customFormat="1" ht="14.1" customHeight="1" x14ac:dyDescent="0.2">
      <c r="B61" s="76" t="s">
        <v>71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62"/>
      <c r="Y61" s="61"/>
    </row>
    <row r="62" spans="1:25" s="63" customFormat="1" ht="15" customHeight="1" x14ac:dyDescent="0.2">
      <c r="A62" s="65"/>
      <c r="B62" s="76" t="s">
        <v>72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62"/>
      <c r="Y62" s="62"/>
    </row>
  </sheetData>
  <sortState ref="B8:Y58">
    <sortCondition ref="B8:B58"/>
  </sortState>
  <mergeCells count="19">
    <mergeCell ref="B2:Y2"/>
    <mergeCell ref="B4:B5"/>
    <mergeCell ref="C4:C5"/>
    <mergeCell ref="D4:Q4"/>
    <mergeCell ref="R4:S5"/>
    <mergeCell ref="T4:U5"/>
    <mergeCell ref="X4:X5"/>
    <mergeCell ref="Y4:Y5"/>
    <mergeCell ref="D5:E5"/>
    <mergeCell ref="F5:G5"/>
    <mergeCell ref="H5:I5"/>
    <mergeCell ref="J5:K5"/>
    <mergeCell ref="L5:M5"/>
    <mergeCell ref="N5:O5"/>
    <mergeCell ref="P5:Q5"/>
    <mergeCell ref="V4:W5"/>
    <mergeCell ref="B61:W61"/>
    <mergeCell ref="B62:W62"/>
    <mergeCell ref="B60:Y60"/>
  </mergeCells>
  <phoneticPr fontId="15" type="noConversion"/>
  <printOptions horizontalCentered="1"/>
  <pageMargins left="0.5" right="0.5" top="1" bottom="1" header="0.5" footer="0.5"/>
  <pageSetup paperSize="3" scale="62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zoomScale="80" zoomScaleNormal="80" workbookViewId="0"/>
  </sheetViews>
  <sheetFormatPr defaultColWidth="12.1640625" defaultRowHeight="15" customHeight="1" x14ac:dyDescent="0.2"/>
  <cols>
    <col min="1" max="1" width="3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8" t="str">
        <f>CONCATENATE("Number and percentage of public school female students ", LOWER(A7), ", by race/ethnicity, disability status, and English proficiency, by state: School Year 2015-16")</f>
        <v>Number and percentage of public school female students retained in kindergarten,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79" t="s">
        <v>0</v>
      </c>
      <c r="C4" s="87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81" t="s">
        <v>12</v>
      </c>
      <c r="S4" s="82"/>
      <c r="T4" s="81" t="s">
        <v>13</v>
      </c>
      <c r="U4" s="82"/>
      <c r="V4" s="81" t="s">
        <v>14</v>
      </c>
      <c r="W4" s="82"/>
      <c r="X4" s="85" t="s">
        <v>17</v>
      </c>
      <c r="Y4" s="89" t="s">
        <v>15</v>
      </c>
    </row>
    <row r="5" spans="1:25" s="12" customFormat="1" ht="24.95" customHeight="1" x14ac:dyDescent="0.2">
      <c r="A5" s="11"/>
      <c r="B5" s="80"/>
      <c r="C5" s="88"/>
      <c r="D5" s="95" t="s">
        <v>1</v>
      </c>
      <c r="E5" s="75"/>
      <c r="F5" s="96" t="s">
        <v>2</v>
      </c>
      <c r="G5" s="75"/>
      <c r="H5" s="74" t="s">
        <v>3</v>
      </c>
      <c r="I5" s="75"/>
      <c r="J5" s="74" t="s">
        <v>4</v>
      </c>
      <c r="K5" s="75"/>
      <c r="L5" s="74" t="s">
        <v>5</v>
      </c>
      <c r="M5" s="75"/>
      <c r="N5" s="74" t="s">
        <v>6</v>
      </c>
      <c r="O5" s="75"/>
      <c r="P5" s="74" t="s">
        <v>7</v>
      </c>
      <c r="Q5" s="91"/>
      <c r="R5" s="83"/>
      <c r="S5" s="84"/>
      <c r="T5" s="83"/>
      <c r="U5" s="84"/>
      <c r="V5" s="83"/>
      <c r="W5" s="84"/>
      <c r="X5" s="86"/>
      <c r="Y5" s="90"/>
    </row>
    <row r="6" spans="1:25" s="12" customFormat="1" ht="15" customHeight="1" thickBot="1" x14ac:dyDescent="0.25">
      <c r="A6" s="11"/>
      <c r="B6" s="13"/>
      <c r="C6" s="64"/>
      <c r="D6" s="14" t="s">
        <v>8</v>
      </c>
      <c r="E6" s="15" t="s">
        <v>16</v>
      </c>
      <c r="F6" s="16" t="s">
        <v>8</v>
      </c>
      <c r="G6" s="15" t="s">
        <v>16</v>
      </c>
      <c r="H6" s="16" t="s">
        <v>8</v>
      </c>
      <c r="I6" s="15" t="s">
        <v>16</v>
      </c>
      <c r="J6" s="16" t="s">
        <v>8</v>
      </c>
      <c r="K6" s="15" t="s">
        <v>16</v>
      </c>
      <c r="L6" s="16" t="s">
        <v>8</v>
      </c>
      <c r="M6" s="15" t="s">
        <v>16</v>
      </c>
      <c r="N6" s="16" t="s">
        <v>8</v>
      </c>
      <c r="O6" s="15" t="s">
        <v>16</v>
      </c>
      <c r="P6" s="16" t="s">
        <v>8</v>
      </c>
      <c r="Q6" s="17" t="s">
        <v>16</v>
      </c>
      <c r="R6" s="14" t="s">
        <v>8</v>
      </c>
      <c r="S6" s="18" t="s">
        <v>9</v>
      </c>
      <c r="T6" s="14" t="s">
        <v>8</v>
      </c>
      <c r="U6" s="18" t="s">
        <v>9</v>
      </c>
      <c r="V6" s="16" t="s">
        <v>8</v>
      </c>
      <c r="W6" s="18" t="s">
        <v>9</v>
      </c>
      <c r="X6" s="19"/>
      <c r="Y6" s="20"/>
    </row>
    <row r="7" spans="1:25" s="33" customFormat="1" ht="15" customHeight="1" x14ac:dyDescent="0.2">
      <c r="A7" s="21" t="s">
        <v>18</v>
      </c>
      <c r="B7" s="22" t="s">
        <v>19</v>
      </c>
      <c r="C7" s="23">
        <v>35114</v>
      </c>
      <c r="D7" s="24">
        <v>564</v>
      </c>
      <c r="E7" s="25">
        <v>1.6062000000000001</v>
      </c>
      <c r="F7" s="26">
        <v>802</v>
      </c>
      <c r="G7" s="25">
        <v>2.2839999999999998</v>
      </c>
      <c r="H7" s="26">
        <v>8928</v>
      </c>
      <c r="I7" s="25">
        <v>25.425799999999999</v>
      </c>
      <c r="J7" s="26">
        <v>6819</v>
      </c>
      <c r="K7" s="25">
        <v>19.419599999999999</v>
      </c>
      <c r="L7" s="26">
        <v>16495</v>
      </c>
      <c r="M7" s="25">
        <v>46.9756</v>
      </c>
      <c r="N7" s="44">
        <v>116</v>
      </c>
      <c r="O7" s="25">
        <v>0.33040000000000003</v>
      </c>
      <c r="P7" s="27">
        <v>1390</v>
      </c>
      <c r="Q7" s="28">
        <v>3.9584999999999999</v>
      </c>
      <c r="R7" s="29">
        <v>6000</v>
      </c>
      <c r="S7" s="28">
        <v>17.087199999999999</v>
      </c>
      <c r="T7" s="29">
        <v>271</v>
      </c>
      <c r="U7" s="30">
        <v>0.77176999999999996</v>
      </c>
      <c r="V7" s="29">
        <v>5238</v>
      </c>
      <c r="W7" s="30">
        <v>14.9171</v>
      </c>
      <c r="X7" s="31">
        <v>25600</v>
      </c>
      <c r="Y7" s="32">
        <v>99.98</v>
      </c>
    </row>
    <row r="8" spans="1:25" s="33" customFormat="1" ht="15" customHeight="1" x14ac:dyDescent="0.2">
      <c r="A8" s="21" t="s">
        <v>18</v>
      </c>
      <c r="B8" s="34" t="s">
        <v>21</v>
      </c>
      <c r="C8" s="35">
        <v>1027</v>
      </c>
      <c r="D8" s="36">
        <v>15</v>
      </c>
      <c r="E8" s="37">
        <v>1.4605999999999999</v>
      </c>
      <c r="F8" s="38">
        <v>9</v>
      </c>
      <c r="G8" s="37">
        <v>0.87629999999999997</v>
      </c>
      <c r="H8" s="46">
        <v>98</v>
      </c>
      <c r="I8" s="37">
        <v>9.5424000000000007</v>
      </c>
      <c r="J8" s="38">
        <v>239</v>
      </c>
      <c r="K8" s="37">
        <v>23.271699999999999</v>
      </c>
      <c r="L8" s="38">
        <v>653</v>
      </c>
      <c r="M8" s="37">
        <v>63.583300000000001</v>
      </c>
      <c r="N8" s="38">
        <v>1</v>
      </c>
      <c r="O8" s="37">
        <v>9.74E-2</v>
      </c>
      <c r="P8" s="49">
        <v>12</v>
      </c>
      <c r="Q8" s="40">
        <v>1.1685000000000001</v>
      </c>
      <c r="R8" s="36">
        <v>160</v>
      </c>
      <c r="S8" s="40">
        <v>15.5794</v>
      </c>
      <c r="T8" s="47">
        <v>7</v>
      </c>
      <c r="U8" s="41">
        <v>0.68159999999999998</v>
      </c>
      <c r="V8" s="47">
        <v>79</v>
      </c>
      <c r="W8" s="41">
        <v>7.6923000000000004</v>
      </c>
      <c r="X8" s="42">
        <v>505</v>
      </c>
      <c r="Y8" s="43">
        <v>100</v>
      </c>
    </row>
    <row r="9" spans="1:25" s="33" customFormat="1" ht="15" customHeight="1" x14ac:dyDescent="0.2">
      <c r="A9" s="21" t="s">
        <v>18</v>
      </c>
      <c r="B9" s="70" t="s">
        <v>20</v>
      </c>
      <c r="C9" s="23">
        <v>54</v>
      </c>
      <c r="D9" s="24">
        <v>25</v>
      </c>
      <c r="E9" s="25">
        <v>46.296300000000002</v>
      </c>
      <c r="F9" s="26">
        <v>2</v>
      </c>
      <c r="G9" s="25">
        <v>3.7037</v>
      </c>
      <c r="H9" s="26">
        <v>5</v>
      </c>
      <c r="I9" s="25">
        <v>9.2592999999999996</v>
      </c>
      <c r="J9" s="44">
        <v>1</v>
      </c>
      <c r="K9" s="25">
        <v>1.8519000000000001</v>
      </c>
      <c r="L9" s="44">
        <v>17</v>
      </c>
      <c r="M9" s="25">
        <v>31.4815</v>
      </c>
      <c r="N9" s="26">
        <v>1</v>
      </c>
      <c r="O9" s="25">
        <v>1.8519000000000001</v>
      </c>
      <c r="P9" s="48">
        <v>3</v>
      </c>
      <c r="Q9" s="28">
        <v>5.5556000000000001</v>
      </c>
      <c r="R9" s="45">
        <v>12</v>
      </c>
      <c r="S9" s="28">
        <v>22.222200000000001</v>
      </c>
      <c r="T9" s="45">
        <v>0</v>
      </c>
      <c r="U9" s="30">
        <v>0</v>
      </c>
      <c r="V9" s="45">
        <v>9</v>
      </c>
      <c r="W9" s="30">
        <v>16.666699999999999</v>
      </c>
      <c r="X9" s="31">
        <v>61</v>
      </c>
      <c r="Y9" s="32">
        <v>100</v>
      </c>
    </row>
    <row r="10" spans="1:25" s="33" customFormat="1" ht="15" customHeight="1" x14ac:dyDescent="0.2">
      <c r="A10" s="21" t="s">
        <v>18</v>
      </c>
      <c r="B10" s="34" t="s">
        <v>23</v>
      </c>
      <c r="C10" s="35">
        <v>524</v>
      </c>
      <c r="D10" s="47">
        <v>52</v>
      </c>
      <c r="E10" s="37">
        <v>9.9237000000000002</v>
      </c>
      <c r="F10" s="38">
        <v>7</v>
      </c>
      <c r="G10" s="37">
        <v>1.3359000000000001</v>
      </c>
      <c r="H10" s="46">
        <v>232</v>
      </c>
      <c r="I10" s="37">
        <v>44.274799999999999</v>
      </c>
      <c r="J10" s="38">
        <v>33</v>
      </c>
      <c r="K10" s="37">
        <v>6.2976999999999999</v>
      </c>
      <c r="L10" s="46">
        <v>181</v>
      </c>
      <c r="M10" s="37">
        <v>34.542000000000002</v>
      </c>
      <c r="N10" s="46">
        <v>2</v>
      </c>
      <c r="O10" s="37">
        <v>0.38169999999999998</v>
      </c>
      <c r="P10" s="39">
        <v>17</v>
      </c>
      <c r="Q10" s="40">
        <v>3.2443</v>
      </c>
      <c r="R10" s="47">
        <v>74</v>
      </c>
      <c r="S10" s="40">
        <v>14.1221</v>
      </c>
      <c r="T10" s="47">
        <v>1</v>
      </c>
      <c r="U10" s="41">
        <v>0.19084000000000001</v>
      </c>
      <c r="V10" s="47">
        <v>61</v>
      </c>
      <c r="W10" s="41">
        <v>11.6412</v>
      </c>
      <c r="X10" s="42">
        <v>528</v>
      </c>
      <c r="Y10" s="43">
        <v>100</v>
      </c>
    </row>
    <row r="11" spans="1:25" s="33" customFormat="1" ht="15" customHeight="1" x14ac:dyDescent="0.2">
      <c r="A11" s="21" t="s">
        <v>18</v>
      </c>
      <c r="B11" s="70" t="s">
        <v>22</v>
      </c>
      <c r="C11" s="23">
        <v>663</v>
      </c>
      <c r="D11" s="24">
        <v>4</v>
      </c>
      <c r="E11" s="25">
        <v>0.60329999999999995</v>
      </c>
      <c r="F11" s="44">
        <v>5</v>
      </c>
      <c r="G11" s="25">
        <v>0.75409999999999999</v>
      </c>
      <c r="H11" s="26">
        <v>70</v>
      </c>
      <c r="I11" s="25">
        <v>10.5581</v>
      </c>
      <c r="J11" s="26">
        <v>147</v>
      </c>
      <c r="K11" s="25">
        <v>22.171900000000001</v>
      </c>
      <c r="L11" s="26">
        <v>413</v>
      </c>
      <c r="M11" s="25">
        <v>62.2926</v>
      </c>
      <c r="N11" s="26">
        <v>9</v>
      </c>
      <c r="O11" s="25">
        <v>1.3574999999999999</v>
      </c>
      <c r="P11" s="48">
        <v>15</v>
      </c>
      <c r="Q11" s="28">
        <v>2.2624</v>
      </c>
      <c r="R11" s="45">
        <v>98</v>
      </c>
      <c r="S11" s="28">
        <v>14.7813</v>
      </c>
      <c r="T11" s="24">
        <v>7</v>
      </c>
      <c r="U11" s="30">
        <v>1.0558099999999999</v>
      </c>
      <c r="V11" s="24">
        <v>44</v>
      </c>
      <c r="W11" s="30">
        <v>6.6364999999999998</v>
      </c>
      <c r="X11" s="31">
        <v>372</v>
      </c>
      <c r="Y11" s="32">
        <v>100</v>
      </c>
    </row>
    <row r="12" spans="1:25" s="33" customFormat="1" ht="15" customHeight="1" x14ac:dyDescent="0.2">
      <c r="A12" s="21" t="s">
        <v>18</v>
      </c>
      <c r="B12" s="34" t="s">
        <v>24</v>
      </c>
      <c r="C12" s="35">
        <v>3191</v>
      </c>
      <c r="D12" s="36">
        <v>19</v>
      </c>
      <c r="E12" s="37">
        <v>0.59540000000000004</v>
      </c>
      <c r="F12" s="46">
        <v>313</v>
      </c>
      <c r="G12" s="37">
        <v>9.8087999999999997</v>
      </c>
      <c r="H12" s="38">
        <v>1802</v>
      </c>
      <c r="I12" s="37">
        <v>56.471299999999999</v>
      </c>
      <c r="J12" s="38">
        <v>156</v>
      </c>
      <c r="K12" s="37">
        <v>4.8887</v>
      </c>
      <c r="L12" s="38">
        <v>752</v>
      </c>
      <c r="M12" s="37">
        <v>23.566299999999998</v>
      </c>
      <c r="N12" s="46">
        <v>5</v>
      </c>
      <c r="O12" s="37">
        <v>0.15670000000000001</v>
      </c>
      <c r="P12" s="49">
        <v>144</v>
      </c>
      <c r="Q12" s="40">
        <v>4.5126999999999997</v>
      </c>
      <c r="R12" s="47">
        <v>323</v>
      </c>
      <c r="S12" s="40">
        <v>10.122199999999999</v>
      </c>
      <c r="T12" s="36">
        <v>9</v>
      </c>
      <c r="U12" s="41">
        <v>0.28204000000000001</v>
      </c>
      <c r="V12" s="36">
        <v>1163</v>
      </c>
      <c r="W12" s="41">
        <v>36.446300000000001</v>
      </c>
      <c r="X12" s="42">
        <v>2314</v>
      </c>
      <c r="Y12" s="43">
        <v>100</v>
      </c>
    </row>
    <row r="13" spans="1:25" s="33" customFormat="1" ht="15" customHeight="1" x14ac:dyDescent="0.2">
      <c r="A13" s="21" t="s">
        <v>18</v>
      </c>
      <c r="B13" s="70" t="s">
        <v>25</v>
      </c>
      <c r="C13" s="23">
        <v>522</v>
      </c>
      <c r="D13" s="24">
        <v>1</v>
      </c>
      <c r="E13" s="25">
        <v>0.19159999999999999</v>
      </c>
      <c r="F13" s="44">
        <v>11</v>
      </c>
      <c r="G13" s="25">
        <v>2.1073</v>
      </c>
      <c r="H13" s="26">
        <v>214</v>
      </c>
      <c r="I13" s="25">
        <v>40.996200000000002</v>
      </c>
      <c r="J13" s="44">
        <v>22</v>
      </c>
      <c r="K13" s="25">
        <v>4.2145999999999999</v>
      </c>
      <c r="L13" s="26">
        <v>261</v>
      </c>
      <c r="M13" s="25">
        <v>50</v>
      </c>
      <c r="N13" s="26">
        <v>0</v>
      </c>
      <c r="O13" s="25">
        <v>0</v>
      </c>
      <c r="P13" s="27">
        <v>13</v>
      </c>
      <c r="Q13" s="28">
        <v>2.4904000000000002</v>
      </c>
      <c r="R13" s="24">
        <v>104</v>
      </c>
      <c r="S13" s="28">
        <v>19.923400000000001</v>
      </c>
      <c r="T13" s="45">
        <v>2</v>
      </c>
      <c r="U13" s="30">
        <v>0.38313999999999998</v>
      </c>
      <c r="V13" s="45">
        <v>75</v>
      </c>
      <c r="W13" s="30">
        <v>14.367800000000001</v>
      </c>
      <c r="X13" s="31">
        <v>617</v>
      </c>
      <c r="Y13" s="32">
        <v>100</v>
      </c>
    </row>
    <row r="14" spans="1:25" s="33" customFormat="1" ht="15" customHeight="1" x14ac:dyDescent="0.2">
      <c r="A14" s="21" t="s">
        <v>18</v>
      </c>
      <c r="B14" s="34" t="s">
        <v>26</v>
      </c>
      <c r="C14" s="50">
        <v>607</v>
      </c>
      <c r="D14" s="36">
        <v>2</v>
      </c>
      <c r="E14" s="37">
        <v>0.32950000000000002</v>
      </c>
      <c r="F14" s="38">
        <v>19</v>
      </c>
      <c r="G14" s="37">
        <v>3.1301000000000001</v>
      </c>
      <c r="H14" s="46">
        <v>262</v>
      </c>
      <c r="I14" s="37">
        <v>43.1631</v>
      </c>
      <c r="J14" s="46">
        <v>112</v>
      </c>
      <c r="K14" s="37">
        <v>18.4514</v>
      </c>
      <c r="L14" s="46">
        <v>188</v>
      </c>
      <c r="M14" s="37">
        <v>30.972000000000001</v>
      </c>
      <c r="N14" s="38">
        <v>0</v>
      </c>
      <c r="O14" s="37">
        <v>0</v>
      </c>
      <c r="P14" s="39">
        <v>24</v>
      </c>
      <c r="Q14" s="40">
        <v>3.9539</v>
      </c>
      <c r="R14" s="47">
        <v>90</v>
      </c>
      <c r="S14" s="40">
        <v>14.827</v>
      </c>
      <c r="T14" s="36">
        <v>5</v>
      </c>
      <c r="U14" s="41">
        <v>0.82372000000000001</v>
      </c>
      <c r="V14" s="36">
        <v>114</v>
      </c>
      <c r="W14" s="41">
        <v>18.780899999999999</v>
      </c>
      <c r="X14" s="42">
        <v>383</v>
      </c>
      <c r="Y14" s="43">
        <v>100</v>
      </c>
    </row>
    <row r="15" spans="1:25" s="33" customFormat="1" ht="15" customHeight="1" x14ac:dyDescent="0.2">
      <c r="A15" s="21" t="s">
        <v>18</v>
      </c>
      <c r="B15" s="70" t="s">
        <v>28</v>
      </c>
      <c r="C15" s="71">
        <v>82</v>
      </c>
      <c r="D15" s="24">
        <v>0</v>
      </c>
      <c r="E15" s="25">
        <v>0</v>
      </c>
      <c r="F15" s="26">
        <v>0</v>
      </c>
      <c r="G15" s="25">
        <v>0</v>
      </c>
      <c r="H15" s="26">
        <v>24</v>
      </c>
      <c r="I15" s="25">
        <v>29.2683</v>
      </c>
      <c r="J15" s="44">
        <v>27</v>
      </c>
      <c r="K15" s="25">
        <v>32.9268</v>
      </c>
      <c r="L15" s="26">
        <v>27</v>
      </c>
      <c r="M15" s="25">
        <v>32.9268</v>
      </c>
      <c r="N15" s="44">
        <v>0</v>
      </c>
      <c r="O15" s="25">
        <v>0</v>
      </c>
      <c r="P15" s="27">
        <v>4</v>
      </c>
      <c r="Q15" s="28">
        <v>4.8780000000000001</v>
      </c>
      <c r="R15" s="45">
        <v>15</v>
      </c>
      <c r="S15" s="28">
        <v>18.2927</v>
      </c>
      <c r="T15" s="24">
        <v>0</v>
      </c>
      <c r="U15" s="30">
        <v>0</v>
      </c>
      <c r="V15" s="24">
        <v>25</v>
      </c>
      <c r="W15" s="30">
        <v>30.4878</v>
      </c>
      <c r="X15" s="31">
        <v>59</v>
      </c>
      <c r="Y15" s="32">
        <v>100</v>
      </c>
    </row>
    <row r="16" spans="1:25" s="33" customFormat="1" ht="15" customHeight="1" x14ac:dyDescent="0.2">
      <c r="A16" s="21" t="s">
        <v>18</v>
      </c>
      <c r="B16" s="34" t="s">
        <v>27</v>
      </c>
      <c r="C16" s="50">
        <v>28</v>
      </c>
      <c r="D16" s="47">
        <v>0</v>
      </c>
      <c r="E16" s="37">
        <v>0</v>
      </c>
      <c r="F16" s="46">
        <v>0</v>
      </c>
      <c r="G16" s="37">
        <v>0</v>
      </c>
      <c r="H16" s="38">
        <v>3</v>
      </c>
      <c r="I16" s="37">
        <v>10.7143</v>
      </c>
      <c r="J16" s="46">
        <v>22</v>
      </c>
      <c r="K16" s="37">
        <v>78.571399999999997</v>
      </c>
      <c r="L16" s="38">
        <v>2</v>
      </c>
      <c r="M16" s="37">
        <v>7.1429</v>
      </c>
      <c r="N16" s="46">
        <v>0</v>
      </c>
      <c r="O16" s="37">
        <v>0</v>
      </c>
      <c r="P16" s="39">
        <v>1</v>
      </c>
      <c r="Q16" s="40">
        <v>3.5714000000000001</v>
      </c>
      <c r="R16" s="36">
        <v>4</v>
      </c>
      <c r="S16" s="40">
        <v>14.2857</v>
      </c>
      <c r="T16" s="36">
        <v>0</v>
      </c>
      <c r="U16" s="41">
        <v>0</v>
      </c>
      <c r="V16" s="36">
        <v>3</v>
      </c>
      <c r="W16" s="41">
        <v>10.7143</v>
      </c>
      <c r="X16" s="42">
        <v>35</v>
      </c>
      <c r="Y16" s="43">
        <v>100</v>
      </c>
    </row>
    <row r="17" spans="1:25" s="33" customFormat="1" ht="15" customHeight="1" x14ac:dyDescent="0.2">
      <c r="A17" s="21" t="s">
        <v>18</v>
      </c>
      <c r="B17" s="70" t="s">
        <v>29</v>
      </c>
      <c r="C17" s="23">
        <v>2728</v>
      </c>
      <c r="D17" s="24">
        <v>6</v>
      </c>
      <c r="E17" s="25">
        <v>0.21990000000000001</v>
      </c>
      <c r="F17" s="44">
        <v>21</v>
      </c>
      <c r="G17" s="25">
        <v>0.76980000000000004</v>
      </c>
      <c r="H17" s="26">
        <v>824</v>
      </c>
      <c r="I17" s="25">
        <v>30.205300000000001</v>
      </c>
      <c r="J17" s="44">
        <v>739</v>
      </c>
      <c r="K17" s="25">
        <v>27.089400000000001</v>
      </c>
      <c r="L17" s="44">
        <v>1011</v>
      </c>
      <c r="M17" s="25">
        <v>37.060099999999998</v>
      </c>
      <c r="N17" s="44">
        <v>11</v>
      </c>
      <c r="O17" s="25">
        <v>0.4032</v>
      </c>
      <c r="P17" s="48">
        <v>116</v>
      </c>
      <c r="Q17" s="28">
        <v>4.2522000000000002</v>
      </c>
      <c r="R17" s="24">
        <v>593</v>
      </c>
      <c r="S17" s="28">
        <v>21.737500000000001</v>
      </c>
      <c r="T17" s="24">
        <v>30</v>
      </c>
      <c r="U17" s="30">
        <v>1.09971</v>
      </c>
      <c r="V17" s="24">
        <v>484</v>
      </c>
      <c r="W17" s="30">
        <v>17.741900000000001</v>
      </c>
      <c r="X17" s="31">
        <v>1479</v>
      </c>
      <c r="Y17" s="32">
        <v>100</v>
      </c>
    </row>
    <row r="18" spans="1:25" s="33" customFormat="1" ht="15" customHeight="1" x14ac:dyDescent="0.2">
      <c r="A18" s="21" t="s">
        <v>18</v>
      </c>
      <c r="B18" s="34" t="s">
        <v>30</v>
      </c>
      <c r="C18" s="35">
        <v>1935</v>
      </c>
      <c r="D18" s="47">
        <v>4</v>
      </c>
      <c r="E18" s="37">
        <v>0.20669999999999999</v>
      </c>
      <c r="F18" s="38">
        <v>32</v>
      </c>
      <c r="G18" s="37">
        <v>1.6536999999999999</v>
      </c>
      <c r="H18" s="38">
        <v>358</v>
      </c>
      <c r="I18" s="37">
        <v>18.501300000000001</v>
      </c>
      <c r="J18" s="38">
        <v>725</v>
      </c>
      <c r="K18" s="37">
        <v>37.467700000000001</v>
      </c>
      <c r="L18" s="38">
        <v>723</v>
      </c>
      <c r="M18" s="37">
        <v>37.3643</v>
      </c>
      <c r="N18" s="38">
        <v>6</v>
      </c>
      <c r="O18" s="37">
        <v>0.31009999999999999</v>
      </c>
      <c r="P18" s="39">
        <v>87</v>
      </c>
      <c r="Q18" s="40">
        <v>4.4961000000000002</v>
      </c>
      <c r="R18" s="47">
        <v>332</v>
      </c>
      <c r="S18" s="40">
        <v>17.157599999999999</v>
      </c>
      <c r="T18" s="36">
        <v>20</v>
      </c>
      <c r="U18" s="41">
        <v>1.03359</v>
      </c>
      <c r="V18" s="36">
        <v>310</v>
      </c>
      <c r="W18" s="41">
        <v>16.020700000000001</v>
      </c>
      <c r="X18" s="42">
        <v>1042</v>
      </c>
      <c r="Y18" s="43">
        <v>100</v>
      </c>
    </row>
    <row r="19" spans="1:25" s="33" customFormat="1" ht="15" customHeight="1" x14ac:dyDescent="0.2">
      <c r="A19" s="21" t="s">
        <v>18</v>
      </c>
      <c r="B19" s="70" t="s">
        <v>31</v>
      </c>
      <c r="C19" s="23">
        <v>109</v>
      </c>
      <c r="D19" s="24">
        <v>1</v>
      </c>
      <c r="E19" s="25">
        <v>0.91739999999999999</v>
      </c>
      <c r="F19" s="26">
        <v>14</v>
      </c>
      <c r="G19" s="25">
        <v>12.843999999999999</v>
      </c>
      <c r="H19" s="26">
        <v>21</v>
      </c>
      <c r="I19" s="25">
        <v>19.266100000000002</v>
      </c>
      <c r="J19" s="26">
        <v>0</v>
      </c>
      <c r="K19" s="25">
        <v>0</v>
      </c>
      <c r="L19" s="26">
        <v>15</v>
      </c>
      <c r="M19" s="25">
        <v>13.7615</v>
      </c>
      <c r="N19" s="26">
        <v>46</v>
      </c>
      <c r="O19" s="25">
        <v>42.201799999999999</v>
      </c>
      <c r="P19" s="27">
        <v>12</v>
      </c>
      <c r="Q19" s="28">
        <v>11.0092</v>
      </c>
      <c r="R19" s="24">
        <v>22</v>
      </c>
      <c r="S19" s="28">
        <v>20.183499999999999</v>
      </c>
      <c r="T19" s="24">
        <v>1</v>
      </c>
      <c r="U19" s="30">
        <v>0.91742999999999997</v>
      </c>
      <c r="V19" s="24">
        <v>21</v>
      </c>
      <c r="W19" s="30">
        <v>19.266100000000002</v>
      </c>
      <c r="X19" s="31">
        <v>107</v>
      </c>
      <c r="Y19" s="32">
        <v>100</v>
      </c>
    </row>
    <row r="20" spans="1:25" s="33" customFormat="1" ht="15" customHeight="1" x14ac:dyDescent="0.2">
      <c r="A20" s="21" t="s">
        <v>18</v>
      </c>
      <c r="B20" s="34" t="s">
        <v>33</v>
      </c>
      <c r="C20" s="50">
        <v>74</v>
      </c>
      <c r="D20" s="47">
        <v>1</v>
      </c>
      <c r="E20" s="37">
        <v>1.3513999999999999</v>
      </c>
      <c r="F20" s="46">
        <v>0</v>
      </c>
      <c r="G20" s="37">
        <v>0</v>
      </c>
      <c r="H20" s="38">
        <v>30</v>
      </c>
      <c r="I20" s="37">
        <v>40.540500000000002</v>
      </c>
      <c r="J20" s="46">
        <v>1</v>
      </c>
      <c r="K20" s="37">
        <v>1.3513999999999999</v>
      </c>
      <c r="L20" s="46">
        <v>41</v>
      </c>
      <c r="M20" s="37">
        <v>55.4054</v>
      </c>
      <c r="N20" s="46">
        <v>0</v>
      </c>
      <c r="O20" s="37">
        <v>0</v>
      </c>
      <c r="P20" s="39">
        <v>1</v>
      </c>
      <c r="Q20" s="40">
        <v>1.3513999999999999</v>
      </c>
      <c r="R20" s="47">
        <v>8</v>
      </c>
      <c r="S20" s="40">
        <v>10.8108</v>
      </c>
      <c r="T20" s="36">
        <v>0</v>
      </c>
      <c r="U20" s="41">
        <v>0</v>
      </c>
      <c r="V20" s="36">
        <v>9</v>
      </c>
      <c r="W20" s="41">
        <v>12.1622</v>
      </c>
      <c r="X20" s="42">
        <v>119</v>
      </c>
      <c r="Y20" s="43">
        <v>100</v>
      </c>
    </row>
    <row r="21" spans="1:25" s="33" customFormat="1" ht="15" customHeight="1" x14ac:dyDescent="0.2">
      <c r="A21" s="21" t="s">
        <v>18</v>
      </c>
      <c r="B21" s="70" t="s">
        <v>34</v>
      </c>
      <c r="C21" s="23">
        <v>504</v>
      </c>
      <c r="D21" s="45">
        <v>1</v>
      </c>
      <c r="E21" s="25">
        <v>0.19839999999999999</v>
      </c>
      <c r="F21" s="26">
        <v>7</v>
      </c>
      <c r="G21" s="25">
        <v>1.3889</v>
      </c>
      <c r="H21" s="44">
        <v>71</v>
      </c>
      <c r="I21" s="25">
        <v>14.087300000000001</v>
      </c>
      <c r="J21" s="26">
        <v>132</v>
      </c>
      <c r="K21" s="25">
        <v>26.1905</v>
      </c>
      <c r="L21" s="26">
        <v>272</v>
      </c>
      <c r="M21" s="25">
        <v>53.968299999999999</v>
      </c>
      <c r="N21" s="26">
        <v>0</v>
      </c>
      <c r="O21" s="25">
        <v>0</v>
      </c>
      <c r="P21" s="48">
        <v>21</v>
      </c>
      <c r="Q21" s="28">
        <v>4.1666999999999996</v>
      </c>
      <c r="R21" s="24">
        <v>96</v>
      </c>
      <c r="S21" s="28">
        <v>19.047599999999999</v>
      </c>
      <c r="T21" s="45">
        <v>3</v>
      </c>
      <c r="U21" s="30">
        <v>0.59523999999999999</v>
      </c>
      <c r="V21" s="45">
        <v>45</v>
      </c>
      <c r="W21" s="30">
        <v>8.9285999999999994</v>
      </c>
      <c r="X21" s="31">
        <v>584</v>
      </c>
      <c r="Y21" s="32">
        <v>99.144000000000005</v>
      </c>
    </row>
    <row r="22" spans="1:25" s="33" customFormat="1" ht="15" customHeight="1" x14ac:dyDescent="0.2">
      <c r="A22" s="21" t="s">
        <v>18</v>
      </c>
      <c r="B22" s="34" t="s">
        <v>35</v>
      </c>
      <c r="C22" s="35">
        <v>1131</v>
      </c>
      <c r="D22" s="36">
        <v>2</v>
      </c>
      <c r="E22" s="37">
        <v>0.17680000000000001</v>
      </c>
      <c r="F22" s="46">
        <v>8</v>
      </c>
      <c r="G22" s="37">
        <v>0.70730000000000004</v>
      </c>
      <c r="H22" s="46">
        <v>123</v>
      </c>
      <c r="I22" s="37">
        <v>10.875299999999999</v>
      </c>
      <c r="J22" s="38">
        <v>143</v>
      </c>
      <c r="K22" s="37">
        <v>12.643700000000001</v>
      </c>
      <c r="L22" s="38">
        <v>793</v>
      </c>
      <c r="M22" s="37">
        <v>70.114900000000006</v>
      </c>
      <c r="N22" s="38">
        <v>1</v>
      </c>
      <c r="O22" s="37">
        <v>8.8400000000000006E-2</v>
      </c>
      <c r="P22" s="49">
        <v>61</v>
      </c>
      <c r="Q22" s="40">
        <v>5.3935000000000004</v>
      </c>
      <c r="R22" s="47">
        <v>236</v>
      </c>
      <c r="S22" s="40">
        <v>20.866499999999998</v>
      </c>
      <c r="T22" s="47">
        <v>4</v>
      </c>
      <c r="U22" s="41">
        <v>0.35366999999999998</v>
      </c>
      <c r="V22" s="47">
        <v>63</v>
      </c>
      <c r="W22" s="41">
        <v>5.5702999999999996</v>
      </c>
      <c r="X22" s="42">
        <v>677</v>
      </c>
      <c r="Y22" s="43">
        <v>100</v>
      </c>
    </row>
    <row r="23" spans="1:25" s="33" customFormat="1" ht="15" customHeight="1" x14ac:dyDescent="0.2">
      <c r="A23" s="21" t="s">
        <v>18</v>
      </c>
      <c r="B23" s="70" t="s">
        <v>32</v>
      </c>
      <c r="C23" s="23">
        <v>952</v>
      </c>
      <c r="D23" s="24">
        <v>2</v>
      </c>
      <c r="E23" s="25">
        <v>0.21010000000000001</v>
      </c>
      <c r="F23" s="26">
        <v>13</v>
      </c>
      <c r="G23" s="25">
        <v>1.3654999999999999</v>
      </c>
      <c r="H23" s="26">
        <v>99</v>
      </c>
      <c r="I23" s="25">
        <v>10.3992</v>
      </c>
      <c r="J23" s="26">
        <v>27</v>
      </c>
      <c r="K23" s="25">
        <v>2.8361000000000001</v>
      </c>
      <c r="L23" s="26">
        <v>783</v>
      </c>
      <c r="M23" s="25">
        <v>82.247900000000001</v>
      </c>
      <c r="N23" s="26">
        <v>2</v>
      </c>
      <c r="O23" s="25">
        <v>0.21010000000000001</v>
      </c>
      <c r="P23" s="48">
        <v>26</v>
      </c>
      <c r="Q23" s="28">
        <v>2.7311000000000001</v>
      </c>
      <c r="R23" s="45">
        <v>83</v>
      </c>
      <c r="S23" s="28">
        <v>8.7185000000000006</v>
      </c>
      <c r="T23" s="24">
        <v>1</v>
      </c>
      <c r="U23" s="30">
        <v>0.10503999999999999</v>
      </c>
      <c r="V23" s="24">
        <v>51</v>
      </c>
      <c r="W23" s="30">
        <v>5.3571</v>
      </c>
      <c r="X23" s="31">
        <v>417</v>
      </c>
      <c r="Y23" s="32">
        <v>100</v>
      </c>
    </row>
    <row r="24" spans="1:25" s="33" customFormat="1" ht="15" customHeight="1" x14ac:dyDescent="0.2">
      <c r="A24" s="21" t="s">
        <v>18</v>
      </c>
      <c r="B24" s="34" t="s">
        <v>36</v>
      </c>
      <c r="C24" s="35">
        <v>203</v>
      </c>
      <c r="D24" s="47">
        <v>5</v>
      </c>
      <c r="E24" s="37">
        <v>2.4630999999999998</v>
      </c>
      <c r="F24" s="38">
        <v>6</v>
      </c>
      <c r="G24" s="37">
        <v>2.9557000000000002</v>
      </c>
      <c r="H24" s="46">
        <v>56</v>
      </c>
      <c r="I24" s="37">
        <v>27.586200000000002</v>
      </c>
      <c r="J24" s="38">
        <v>13</v>
      </c>
      <c r="K24" s="37">
        <v>6.4039000000000001</v>
      </c>
      <c r="L24" s="38">
        <v>115</v>
      </c>
      <c r="M24" s="37">
        <v>56.650199999999998</v>
      </c>
      <c r="N24" s="38">
        <v>0</v>
      </c>
      <c r="O24" s="37">
        <v>0</v>
      </c>
      <c r="P24" s="49">
        <v>8</v>
      </c>
      <c r="Q24" s="40">
        <v>3.9409000000000001</v>
      </c>
      <c r="R24" s="47">
        <v>49</v>
      </c>
      <c r="S24" s="40">
        <v>24.137899999999998</v>
      </c>
      <c r="T24" s="36">
        <v>3</v>
      </c>
      <c r="U24" s="41">
        <v>1.47783</v>
      </c>
      <c r="V24" s="36">
        <v>38</v>
      </c>
      <c r="W24" s="41">
        <v>18.719200000000001</v>
      </c>
      <c r="X24" s="42">
        <v>243</v>
      </c>
      <c r="Y24" s="43">
        <v>100</v>
      </c>
    </row>
    <row r="25" spans="1:25" s="33" customFormat="1" ht="15" customHeight="1" x14ac:dyDescent="0.2">
      <c r="A25" s="21" t="s">
        <v>18</v>
      </c>
      <c r="B25" s="70" t="s">
        <v>37</v>
      </c>
      <c r="C25" s="71">
        <v>638</v>
      </c>
      <c r="D25" s="24">
        <v>2</v>
      </c>
      <c r="E25" s="25">
        <v>0.3135</v>
      </c>
      <c r="F25" s="26">
        <v>8</v>
      </c>
      <c r="G25" s="25">
        <v>1.2539</v>
      </c>
      <c r="H25" s="26">
        <v>62</v>
      </c>
      <c r="I25" s="25">
        <v>9.7179000000000002</v>
      </c>
      <c r="J25" s="26">
        <v>24</v>
      </c>
      <c r="K25" s="25">
        <v>3.7618</v>
      </c>
      <c r="L25" s="44">
        <v>516</v>
      </c>
      <c r="M25" s="25">
        <v>80.877700000000004</v>
      </c>
      <c r="N25" s="26">
        <v>1</v>
      </c>
      <c r="O25" s="25">
        <v>0.15670000000000001</v>
      </c>
      <c r="P25" s="48">
        <v>25</v>
      </c>
      <c r="Q25" s="28">
        <v>3.9184999999999999</v>
      </c>
      <c r="R25" s="24">
        <v>174</v>
      </c>
      <c r="S25" s="28">
        <v>27.2727</v>
      </c>
      <c r="T25" s="24">
        <v>3</v>
      </c>
      <c r="U25" s="30">
        <v>0.47022000000000003</v>
      </c>
      <c r="V25" s="24">
        <v>46</v>
      </c>
      <c r="W25" s="30">
        <v>7.21</v>
      </c>
      <c r="X25" s="31">
        <v>422</v>
      </c>
      <c r="Y25" s="32">
        <v>100</v>
      </c>
    </row>
    <row r="26" spans="1:25" s="33" customFormat="1" ht="15" customHeight="1" x14ac:dyDescent="0.2">
      <c r="A26" s="21" t="s">
        <v>18</v>
      </c>
      <c r="B26" s="34" t="s">
        <v>38</v>
      </c>
      <c r="C26" s="35">
        <v>648</v>
      </c>
      <c r="D26" s="36">
        <v>0</v>
      </c>
      <c r="E26" s="37">
        <v>0</v>
      </c>
      <c r="F26" s="46">
        <v>4</v>
      </c>
      <c r="G26" s="37">
        <v>0.61729999999999996</v>
      </c>
      <c r="H26" s="46">
        <v>42</v>
      </c>
      <c r="I26" s="37">
        <v>6.4814999999999996</v>
      </c>
      <c r="J26" s="38">
        <v>339</v>
      </c>
      <c r="K26" s="37">
        <v>52.314799999999998</v>
      </c>
      <c r="L26" s="38">
        <v>247</v>
      </c>
      <c r="M26" s="37">
        <v>38.1173</v>
      </c>
      <c r="N26" s="46">
        <v>0</v>
      </c>
      <c r="O26" s="37">
        <v>0</v>
      </c>
      <c r="P26" s="49">
        <v>16</v>
      </c>
      <c r="Q26" s="40">
        <v>2.4691000000000001</v>
      </c>
      <c r="R26" s="36">
        <v>112</v>
      </c>
      <c r="S26" s="40">
        <v>17.283999999999999</v>
      </c>
      <c r="T26" s="36">
        <v>5</v>
      </c>
      <c r="U26" s="41">
        <v>0.77159999999999995</v>
      </c>
      <c r="V26" s="36">
        <v>33</v>
      </c>
      <c r="W26" s="41">
        <v>5.0926</v>
      </c>
      <c r="X26" s="42">
        <v>418</v>
      </c>
      <c r="Y26" s="43">
        <v>100</v>
      </c>
    </row>
    <row r="27" spans="1:25" s="33" customFormat="1" ht="15" customHeight="1" x14ac:dyDescent="0.2">
      <c r="A27" s="21" t="s">
        <v>18</v>
      </c>
      <c r="B27" s="70" t="s">
        <v>41</v>
      </c>
      <c r="C27" s="71">
        <v>121</v>
      </c>
      <c r="D27" s="45">
        <v>3</v>
      </c>
      <c r="E27" s="25">
        <v>2.4792999999999998</v>
      </c>
      <c r="F27" s="26">
        <v>1</v>
      </c>
      <c r="G27" s="25">
        <v>0.82640000000000002</v>
      </c>
      <c r="H27" s="26">
        <v>0</v>
      </c>
      <c r="I27" s="25">
        <v>0</v>
      </c>
      <c r="J27" s="26">
        <v>1</v>
      </c>
      <c r="K27" s="25">
        <v>0.82640000000000002</v>
      </c>
      <c r="L27" s="44">
        <v>114</v>
      </c>
      <c r="M27" s="25">
        <v>94.2149</v>
      </c>
      <c r="N27" s="26">
        <v>0</v>
      </c>
      <c r="O27" s="25">
        <v>0</v>
      </c>
      <c r="P27" s="48">
        <v>2</v>
      </c>
      <c r="Q27" s="28">
        <v>1.6529</v>
      </c>
      <c r="R27" s="45">
        <v>41</v>
      </c>
      <c r="S27" s="28">
        <v>33.884300000000003</v>
      </c>
      <c r="T27" s="24">
        <v>0</v>
      </c>
      <c r="U27" s="30">
        <v>0</v>
      </c>
      <c r="V27" s="24">
        <v>1</v>
      </c>
      <c r="W27" s="30">
        <v>0.82640000000000002</v>
      </c>
      <c r="X27" s="31">
        <v>145</v>
      </c>
      <c r="Y27" s="32">
        <v>100</v>
      </c>
    </row>
    <row r="28" spans="1:25" s="33" customFormat="1" ht="15" customHeight="1" x14ac:dyDescent="0.2">
      <c r="A28" s="21" t="s">
        <v>18</v>
      </c>
      <c r="B28" s="34" t="s">
        <v>40</v>
      </c>
      <c r="C28" s="50">
        <v>321</v>
      </c>
      <c r="D28" s="47">
        <v>0</v>
      </c>
      <c r="E28" s="37">
        <v>0</v>
      </c>
      <c r="F28" s="38">
        <v>7</v>
      </c>
      <c r="G28" s="37">
        <v>2.1806999999999999</v>
      </c>
      <c r="H28" s="38">
        <v>87</v>
      </c>
      <c r="I28" s="37">
        <v>27.102799999999998</v>
      </c>
      <c r="J28" s="38">
        <v>128</v>
      </c>
      <c r="K28" s="37">
        <v>39.875399999999999</v>
      </c>
      <c r="L28" s="46">
        <v>88</v>
      </c>
      <c r="M28" s="37">
        <v>27.414300000000001</v>
      </c>
      <c r="N28" s="38">
        <v>1</v>
      </c>
      <c r="O28" s="37">
        <v>0.3115</v>
      </c>
      <c r="P28" s="39">
        <v>10</v>
      </c>
      <c r="Q28" s="40">
        <v>3.1153</v>
      </c>
      <c r="R28" s="36">
        <v>56</v>
      </c>
      <c r="S28" s="40">
        <v>17.445499999999999</v>
      </c>
      <c r="T28" s="47">
        <v>2</v>
      </c>
      <c r="U28" s="41">
        <v>0.62304999999999999</v>
      </c>
      <c r="V28" s="47">
        <v>47</v>
      </c>
      <c r="W28" s="41">
        <v>14.6417</v>
      </c>
      <c r="X28" s="42">
        <v>344</v>
      </c>
      <c r="Y28" s="43">
        <v>100</v>
      </c>
    </row>
    <row r="29" spans="1:25" s="33" customFormat="1" ht="15" customHeight="1" x14ac:dyDescent="0.2">
      <c r="A29" s="21" t="s">
        <v>18</v>
      </c>
      <c r="B29" s="70" t="s">
        <v>39</v>
      </c>
      <c r="C29" s="23">
        <v>394</v>
      </c>
      <c r="D29" s="24">
        <v>0</v>
      </c>
      <c r="E29" s="25">
        <v>0</v>
      </c>
      <c r="F29" s="26">
        <v>13</v>
      </c>
      <c r="G29" s="25">
        <v>3.2995000000000001</v>
      </c>
      <c r="H29" s="44">
        <v>151</v>
      </c>
      <c r="I29" s="25">
        <v>38.3249</v>
      </c>
      <c r="J29" s="26">
        <v>44</v>
      </c>
      <c r="K29" s="25">
        <v>11.1675</v>
      </c>
      <c r="L29" s="44">
        <v>166</v>
      </c>
      <c r="M29" s="25">
        <v>42.131999999999998</v>
      </c>
      <c r="N29" s="26">
        <v>0</v>
      </c>
      <c r="O29" s="25">
        <v>0</v>
      </c>
      <c r="P29" s="48">
        <v>20</v>
      </c>
      <c r="Q29" s="28">
        <v>5.0761000000000003</v>
      </c>
      <c r="R29" s="24">
        <v>104</v>
      </c>
      <c r="S29" s="28">
        <v>26.395900000000001</v>
      </c>
      <c r="T29" s="24">
        <v>7</v>
      </c>
      <c r="U29" s="30">
        <v>1.7766500000000001</v>
      </c>
      <c r="V29" s="24">
        <v>105</v>
      </c>
      <c r="W29" s="30">
        <v>26.649699999999999</v>
      </c>
      <c r="X29" s="31">
        <v>448</v>
      </c>
      <c r="Y29" s="32">
        <v>100</v>
      </c>
    </row>
    <row r="30" spans="1:25" s="33" customFormat="1" ht="15" customHeight="1" x14ac:dyDescent="0.2">
      <c r="A30" s="21" t="s">
        <v>18</v>
      </c>
      <c r="B30" s="34" t="s">
        <v>42</v>
      </c>
      <c r="C30" s="35">
        <v>1729</v>
      </c>
      <c r="D30" s="47">
        <v>21</v>
      </c>
      <c r="E30" s="37">
        <v>1.2145999999999999</v>
      </c>
      <c r="F30" s="46">
        <v>39</v>
      </c>
      <c r="G30" s="37">
        <v>2.2555999999999998</v>
      </c>
      <c r="H30" s="38">
        <v>145</v>
      </c>
      <c r="I30" s="37">
        <v>8.3864000000000001</v>
      </c>
      <c r="J30" s="38">
        <v>262</v>
      </c>
      <c r="K30" s="37">
        <v>15.1533</v>
      </c>
      <c r="L30" s="38">
        <v>1157</v>
      </c>
      <c r="M30" s="37">
        <v>66.917299999999997</v>
      </c>
      <c r="N30" s="38">
        <v>1</v>
      </c>
      <c r="O30" s="37">
        <v>5.7799999999999997E-2</v>
      </c>
      <c r="P30" s="39">
        <v>104</v>
      </c>
      <c r="Q30" s="40">
        <v>6.0149999999999997</v>
      </c>
      <c r="R30" s="36">
        <v>204</v>
      </c>
      <c r="S30" s="40">
        <v>11.7987</v>
      </c>
      <c r="T30" s="47">
        <v>6</v>
      </c>
      <c r="U30" s="41">
        <v>0.34702</v>
      </c>
      <c r="V30" s="47">
        <v>118</v>
      </c>
      <c r="W30" s="41">
        <v>6.8247999999999998</v>
      </c>
      <c r="X30" s="42">
        <v>934</v>
      </c>
      <c r="Y30" s="43">
        <v>100</v>
      </c>
    </row>
    <row r="31" spans="1:25" s="33" customFormat="1" ht="15" customHeight="1" x14ac:dyDescent="0.2">
      <c r="A31" s="21" t="s">
        <v>18</v>
      </c>
      <c r="B31" s="70" t="s">
        <v>43</v>
      </c>
      <c r="C31" s="71">
        <v>301</v>
      </c>
      <c r="D31" s="24">
        <v>17</v>
      </c>
      <c r="E31" s="25">
        <v>5.6478000000000002</v>
      </c>
      <c r="F31" s="44">
        <v>10</v>
      </c>
      <c r="G31" s="25">
        <v>3.3222999999999998</v>
      </c>
      <c r="H31" s="26">
        <v>45</v>
      </c>
      <c r="I31" s="25">
        <v>14.950200000000001</v>
      </c>
      <c r="J31" s="44">
        <v>41</v>
      </c>
      <c r="K31" s="25">
        <v>13.6213</v>
      </c>
      <c r="L31" s="26">
        <v>171</v>
      </c>
      <c r="M31" s="25">
        <v>56.810600000000001</v>
      </c>
      <c r="N31" s="26">
        <v>3</v>
      </c>
      <c r="O31" s="25">
        <v>0.99670000000000003</v>
      </c>
      <c r="P31" s="27">
        <v>14</v>
      </c>
      <c r="Q31" s="28">
        <v>4.6512000000000002</v>
      </c>
      <c r="R31" s="24">
        <v>48</v>
      </c>
      <c r="S31" s="28">
        <v>15.9468</v>
      </c>
      <c r="T31" s="45">
        <v>0</v>
      </c>
      <c r="U31" s="30">
        <v>0</v>
      </c>
      <c r="V31" s="45">
        <v>44</v>
      </c>
      <c r="W31" s="30">
        <v>14.617900000000001</v>
      </c>
      <c r="X31" s="31">
        <v>261</v>
      </c>
      <c r="Y31" s="32">
        <v>100</v>
      </c>
    </row>
    <row r="32" spans="1:25" s="33" customFormat="1" ht="15" customHeight="1" x14ac:dyDescent="0.2">
      <c r="A32" s="21" t="s">
        <v>18</v>
      </c>
      <c r="B32" s="34" t="s">
        <v>45</v>
      </c>
      <c r="C32" s="35">
        <v>1320</v>
      </c>
      <c r="D32" s="36">
        <v>6</v>
      </c>
      <c r="E32" s="37">
        <v>0.45450000000000002</v>
      </c>
      <c r="F32" s="38">
        <v>5</v>
      </c>
      <c r="G32" s="37">
        <v>0.37880000000000003</v>
      </c>
      <c r="H32" s="38">
        <v>92</v>
      </c>
      <c r="I32" s="37">
        <v>6.9696999999999996</v>
      </c>
      <c r="J32" s="38">
        <v>641</v>
      </c>
      <c r="K32" s="37">
        <v>48.560600000000001</v>
      </c>
      <c r="L32" s="46">
        <v>550</v>
      </c>
      <c r="M32" s="37">
        <v>41.666699999999999</v>
      </c>
      <c r="N32" s="46">
        <v>2</v>
      </c>
      <c r="O32" s="37">
        <v>0.1515</v>
      </c>
      <c r="P32" s="49">
        <v>24</v>
      </c>
      <c r="Q32" s="40">
        <v>1.8182</v>
      </c>
      <c r="R32" s="47">
        <v>238</v>
      </c>
      <c r="S32" s="40">
        <v>18.0303</v>
      </c>
      <c r="T32" s="36">
        <v>1</v>
      </c>
      <c r="U32" s="41">
        <v>7.5759999999999994E-2</v>
      </c>
      <c r="V32" s="36">
        <v>69</v>
      </c>
      <c r="W32" s="41">
        <v>5.2272999999999996</v>
      </c>
      <c r="X32" s="42">
        <v>376</v>
      </c>
      <c r="Y32" s="43">
        <v>100</v>
      </c>
    </row>
    <row r="33" spans="1:25" s="33" customFormat="1" ht="15" customHeight="1" x14ac:dyDescent="0.2">
      <c r="A33" s="21" t="s">
        <v>18</v>
      </c>
      <c r="B33" s="70" t="s">
        <v>44</v>
      </c>
      <c r="C33" s="23">
        <v>554</v>
      </c>
      <c r="D33" s="45">
        <v>4</v>
      </c>
      <c r="E33" s="25">
        <v>0.72199999999999998</v>
      </c>
      <c r="F33" s="26">
        <v>12</v>
      </c>
      <c r="G33" s="25">
        <v>2.1661000000000001</v>
      </c>
      <c r="H33" s="44">
        <v>48</v>
      </c>
      <c r="I33" s="25">
        <v>8.6643000000000008</v>
      </c>
      <c r="J33" s="26">
        <v>88</v>
      </c>
      <c r="K33" s="25">
        <v>15.884499999999999</v>
      </c>
      <c r="L33" s="26">
        <v>371</v>
      </c>
      <c r="M33" s="25">
        <v>66.967500000000001</v>
      </c>
      <c r="N33" s="44">
        <v>2</v>
      </c>
      <c r="O33" s="25">
        <v>0.36099999999999999</v>
      </c>
      <c r="P33" s="48">
        <v>29</v>
      </c>
      <c r="Q33" s="28">
        <v>5.2347000000000001</v>
      </c>
      <c r="R33" s="45">
        <v>101</v>
      </c>
      <c r="S33" s="28">
        <v>18.231000000000002</v>
      </c>
      <c r="T33" s="45">
        <v>1</v>
      </c>
      <c r="U33" s="30">
        <v>0.18051</v>
      </c>
      <c r="V33" s="45">
        <v>49</v>
      </c>
      <c r="W33" s="30">
        <v>8.8447999999999993</v>
      </c>
      <c r="X33" s="31">
        <v>533</v>
      </c>
      <c r="Y33" s="32">
        <v>100</v>
      </c>
    </row>
    <row r="34" spans="1:25" s="33" customFormat="1" ht="15" customHeight="1" x14ac:dyDescent="0.2">
      <c r="A34" s="21" t="s">
        <v>18</v>
      </c>
      <c r="B34" s="34" t="s">
        <v>46</v>
      </c>
      <c r="C34" s="50">
        <v>114</v>
      </c>
      <c r="D34" s="36">
        <v>20</v>
      </c>
      <c r="E34" s="37">
        <v>17.543900000000001</v>
      </c>
      <c r="F34" s="38">
        <v>0</v>
      </c>
      <c r="G34" s="37">
        <v>0</v>
      </c>
      <c r="H34" s="46">
        <v>7</v>
      </c>
      <c r="I34" s="37">
        <v>6.1403999999999996</v>
      </c>
      <c r="J34" s="38">
        <v>0</v>
      </c>
      <c r="K34" s="37">
        <v>0</v>
      </c>
      <c r="L34" s="46">
        <v>80</v>
      </c>
      <c r="M34" s="37">
        <v>70.175399999999996</v>
      </c>
      <c r="N34" s="46">
        <v>0</v>
      </c>
      <c r="O34" s="37">
        <v>0</v>
      </c>
      <c r="P34" s="39">
        <v>7</v>
      </c>
      <c r="Q34" s="40">
        <v>6.1403999999999996</v>
      </c>
      <c r="R34" s="47">
        <v>16</v>
      </c>
      <c r="S34" s="40">
        <v>14.0351</v>
      </c>
      <c r="T34" s="47">
        <v>0</v>
      </c>
      <c r="U34" s="41">
        <v>0</v>
      </c>
      <c r="V34" s="47">
        <v>1</v>
      </c>
      <c r="W34" s="41">
        <v>0.87719999999999998</v>
      </c>
      <c r="X34" s="42">
        <v>127</v>
      </c>
      <c r="Y34" s="43">
        <v>100</v>
      </c>
    </row>
    <row r="35" spans="1:25" s="33" customFormat="1" ht="15" customHeight="1" x14ac:dyDescent="0.2">
      <c r="A35" s="21" t="s">
        <v>18</v>
      </c>
      <c r="B35" s="70" t="s">
        <v>49</v>
      </c>
      <c r="C35" s="71">
        <v>110</v>
      </c>
      <c r="D35" s="45">
        <v>9</v>
      </c>
      <c r="E35" s="25">
        <v>8.1818000000000008</v>
      </c>
      <c r="F35" s="26">
        <v>4</v>
      </c>
      <c r="G35" s="25">
        <v>3.6364000000000001</v>
      </c>
      <c r="H35" s="44">
        <v>19</v>
      </c>
      <c r="I35" s="25">
        <v>17.2727</v>
      </c>
      <c r="J35" s="26">
        <v>6</v>
      </c>
      <c r="K35" s="25">
        <v>5.4545000000000003</v>
      </c>
      <c r="L35" s="44">
        <v>68</v>
      </c>
      <c r="M35" s="25">
        <v>61.818199999999997</v>
      </c>
      <c r="N35" s="26">
        <v>2</v>
      </c>
      <c r="O35" s="25">
        <v>1.8182</v>
      </c>
      <c r="P35" s="48">
        <v>2</v>
      </c>
      <c r="Q35" s="28">
        <v>1.8182</v>
      </c>
      <c r="R35" s="45">
        <v>26</v>
      </c>
      <c r="S35" s="28">
        <v>23.636399999999998</v>
      </c>
      <c r="T35" s="45">
        <v>0</v>
      </c>
      <c r="U35" s="30">
        <v>0</v>
      </c>
      <c r="V35" s="45">
        <v>19</v>
      </c>
      <c r="W35" s="30">
        <v>17.2727</v>
      </c>
      <c r="X35" s="31">
        <v>157</v>
      </c>
      <c r="Y35" s="32">
        <v>100</v>
      </c>
    </row>
    <row r="36" spans="1:25" s="33" customFormat="1" ht="15" customHeight="1" x14ac:dyDescent="0.2">
      <c r="A36" s="21" t="s">
        <v>18</v>
      </c>
      <c r="B36" s="34" t="s">
        <v>53</v>
      </c>
      <c r="C36" s="50">
        <v>280</v>
      </c>
      <c r="D36" s="47">
        <v>7</v>
      </c>
      <c r="E36" s="37">
        <v>2.5</v>
      </c>
      <c r="F36" s="38">
        <v>2</v>
      </c>
      <c r="G36" s="37">
        <v>0.71430000000000005</v>
      </c>
      <c r="H36" s="38">
        <v>143</v>
      </c>
      <c r="I36" s="37">
        <v>51.071399999999997</v>
      </c>
      <c r="J36" s="46">
        <v>32</v>
      </c>
      <c r="K36" s="37">
        <v>11.428599999999999</v>
      </c>
      <c r="L36" s="46">
        <v>77</v>
      </c>
      <c r="M36" s="37">
        <v>27.5</v>
      </c>
      <c r="N36" s="38">
        <v>0</v>
      </c>
      <c r="O36" s="37">
        <v>0</v>
      </c>
      <c r="P36" s="49">
        <v>19</v>
      </c>
      <c r="Q36" s="40">
        <v>6.7857000000000003</v>
      </c>
      <c r="R36" s="47">
        <v>48</v>
      </c>
      <c r="S36" s="40">
        <v>17.142900000000001</v>
      </c>
      <c r="T36" s="36">
        <v>0</v>
      </c>
      <c r="U36" s="41">
        <v>0</v>
      </c>
      <c r="V36" s="36">
        <v>68</v>
      </c>
      <c r="W36" s="41">
        <v>24.285699999999999</v>
      </c>
      <c r="X36" s="42">
        <v>250</v>
      </c>
      <c r="Y36" s="43">
        <v>100</v>
      </c>
    </row>
    <row r="37" spans="1:25" s="33" customFormat="1" ht="15" customHeight="1" x14ac:dyDescent="0.2">
      <c r="A37" s="21" t="s">
        <v>18</v>
      </c>
      <c r="B37" s="70" t="s">
        <v>50</v>
      </c>
      <c r="C37" s="23">
        <v>71</v>
      </c>
      <c r="D37" s="24">
        <v>0</v>
      </c>
      <c r="E37" s="25">
        <v>0</v>
      </c>
      <c r="F37" s="26">
        <v>2</v>
      </c>
      <c r="G37" s="25">
        <v>2.8169</v>
      </c>
      <c r="H37" s="26">
        <v>5</v>
      </c>
      <c r="I37" s="25">
        <v>7.0423</v>
      </c>
      <c r="J37" s="26">
        <v>1</v>
      </c>
      <c r="K37" s="25">
        <v>1.4085000000000001</v>
      </c>
      <c r="L37" s="26">
        <v>61</v>
      </c>
      <c r="M37" s="25">
        <v>85.915499999999994</v>
      </c>
      <c r="N37" s="44">
        <v>0</v>
      </c>
      <c r="O37" s="25">
        <v>0</v>
      </c>
      <c r="P37" s="48">
        <v>2</v>
      </c>
      <c r="Q37" s="28">
        <v>2.8169</v>
      </c>
      <c r="R37" s="45">
        <v>21</v>
      </c>
      <c r="S37" s="28">
        <v>29.577500000000001</v>
      </c>
      <c r="T37" s="24">
        <v>2</v>
      </c>
      <c r="U37" s="30">
        <v>2.8169</v>
      </c>
      <c r="V37" s="24">
        <v>2</v>
      </c>
      <c r="W37" s="30">
        <v>2.8169</v>
      </c>
      <c r="X37" s="31">
        <v>96</v>
      </c>
      <c r="Y37" s="32">
        <v>100</v>
      </c>
    </row>
    <row r="38" spans="1:25" s="33" customFormat="1" ht="15" customHeight="1" x14ac:dyDescent="0.2">
      <c r="A38" s="21" t="s">
        <v>18</v>
      </c>
      <c r="B38" s="34" t="s">
        <v>51</v>
      </c>
      <c r="C38" s="35">
        <v>724</v>
      </c>
      <c r="D38" s="36">
        <v>1</v>
      </c>
      <c r="E38" s="37">
        <v>0.1381</v>
      </c>
      <c r="F38" s="38">
        <v>30</v>
      </c>
      <c r="G38" s="37">
        <v>4.1436000000000002</v>
      </c>
      <c r="H38" s="38">
        <v>283</v>
      </c>
      <c r="I38" s="37">
        <v>39.0884</v>
      </c>
      <c r="J38" s="38">
        <v>164</v>
      </c>
      <c r="K38" s="37">
        <v>22.651900000000001</v>
      </c>
      <c r="L38" s="38">
        <v>226</v>
      </c>
      <c r="M38" s="37">
        <v>31.215499999999999</v>
      </c>
      <c r="N38" s="38">
        <v>0</v>
      </c>
      <c r="O38" s="37">
        <v>0</v>
      </c>
      <c r="P38" s="39">
        <v>20</v>
      </c>
      <c r="Q38" s="40">
        <v>2.7624</v>
      </c>
      <c r="R38" s="47">
        <v>62</v>
      </c>
      <c r="S38" s="40">
        <v>8.5634999999999994</v>
      </c>
      <c r="T38" s="36">
        <v>6</v>
      </c>
      <c r="U38" s="41">
        <v>0.82872999999999997</v>
      </c>
      <c r="V38" s="36">
        <v>136</v>
      </c>
      <c r="W38" s="41">
        <v>18.784500000000001</v>
      </c>
      <c r="X38" s="42">
        <v>650</v>
      </c>
      <c r="Y38" s="43">
        <v>100</v>
      </c>
    </row>
    <row r="39" spans="1:25" s="33" customFormat="1" ht="15" customHeight="1" x14ac:dyDescent="0.2">
      <c r="A39" s="21" t="s">
        <v>18</v>
      </c>
      <c r="B39" s="70" t="s">
        <v>52</v>
      </c>
      <c r="C39" s="23">
        <v>317</v>
      </c>
      <c r="D39" s="45">
        <v>28</v>
      </c>
      <c r="E39" s="25">
        <v>8.8328000000000007</v>
      </c>
      <c r="F39" s="26">
        <v>4</v>
      </c>
      <c r="G39" s="25">
        <v>1.2618</v>
      </c>
      <c r="H39" s="44">
        <v>215</v>
      </c>
      <c r="I39" s="25">
        <v>67.823300000000003</v>
      </c>
      <c r="J39" s="26">
        <v>5</v>
      </c>
      <c r="K39" s="25">
        <v>1.5772999999999999</v>
      </c>
      <c r="L39" s="44">
        <v>62</v>
      </c>
      <c r="M39" s="25">
        <v>19.558399999999999</v>
      </c>
      <c r="N39" s="26">
        <v>0</v>
      </c>
      <c r="O39" s="25">
        <v>0</v>
      </c>
      <c r="P39" s="48">
        <v>3</v>
      </c>
      <c r="Q39" s="28">
        <v>0.94640000000000002</v>
      </c>
      <c r="R39" s="24">
        <v>37</v>
      </c>
      <c r="S39" s="28">
        <v>11.671900000000001</v>
      </c>
      <c r="T39" s="24">
        <v>2</v>
      </c>
      <c r="U39" s="30">
        <v>0.63090999999999997</v>
      </c>
      <c r="V39" s="24">
        <v>95</v>
      </c>
      <c r="W39" s="30">
        <v>29.968499999999999</v>
      </c>
      <c r="X39" s="31">
        <v>232</v>
      </c>
      <c r="Y39" s="32">
        <v>100</v>
      </c>
    </row>
    <row r="40" spans="1:25" s="33" customFormat="1" ht="15" customHeight="1" x14ac:dyDescent="0.2">
      <c r="A40" s="21" t="s">
        <v>18</v>
      </c>
      <c r="B40" s="34" t="s">
        <v>54</v>
      </c>
      <c r="C40" s="50">
        <v>1582</v>
      </c>
      <c r="D40" s="36">
        <v>11</v>
      </c>
      <c r="E40" s="37">
        <v>0.69530000000000003</v>
      </c>
      <c r="F40" s="38">
        <v>55</v>
      </c>
      <c r="G40" s="37">
        <v>3.4765999999999999</v>
      </c>
      <c r="H40" s="38">
        <v>576</v>
      </c>
      <c r="I40" s="37">
        <v>36.409599999999998</v>
      </c>
      <c r="J40" s="46">
        <v>377</v>
      </c>
      <c r="K40" s="37">
        <v>23.8306</v>
      </c>
      <c r="L40" s="46">
        <v>528</v>
      </c>
      <c r="M40" s="37">
        <v>33.375500000000002</v>
      </c>
      <c r="N40" s="38">
        <v>1</v>
      </c>
      <c r="O40" s="37">
        <v>6.3200000000000006E-2</v>
      </c>
      <c r="P40" s="39">
        <v>34</v>
      </c>
      <c r="Q40" s="40">
        <v>2.1492</v>
      </c>
      <c r="R40" s="47">
        <v>376</v>
      </c>
      <c r="S40" s="40">
        <v>23.767399999999999</v>
      </c>
      <c r="T40" s="36">
        <v>19</v>
      </c>
      <c r="U40" s="41">
        <v>1.2010099999999999</v>
      </c>
      <c r="V40" s="36">
        <v>289</v>
      </c>
      <c r="W40" s="41">
        <v>18.268000000000001</v>
      </c>
      <c r="X40" s="42">
        <v>1310</v>
      </c>
      <c r="Y40" s="43">
        <v>100</v>
      </c>
    </row>
    <row r="41" spans="1:25" s="33" customFormat="1" ht="15" customHeight="1" x14ac:dyDescent="0.2">
      <c r="A41" s="21" t="s">
        <v>18</v>
      </c>
      <c r="B41" s="70" t="s">
        <v>47</v>
      </c>
      <c r="C41" s="23">
        <v>1515</v>
      </c>
      <c r="D41" s="45">
        <v>33</v>
      </c>
      <c r="E41" s="25">
        <v>2.1781999999999999</v>
      </c>
      <c r="F41" s="26">
        <v>15</v>
      </c>
      <c r="G41" s="25">
        <v>0.99009999999999998</v>
      </c>
      <c r="H41" s="26">
        <v>327</v>
      </c>
      <c r="I41" s="25">
        <v>21.584199999999999</v>
      </c>
      <c r="J41" s="26">
        <v>447</v>
      </c>
      <c r="K41" s="25">
        <v>29.504999999999999</v>
      </c>
      <c r="L41" s="44">
        <v>616</v>
      </c>
      <c r="M41" s="25">
        <v>40.6601</v>
      </c>
      <c r="N41" s="44">
        <v>3</v>
      </c>
      <c r="O41" s="25">
        <v>0.19800000000000001</v>
      </c>
      <c r="P41" s="27">
        <v>74</v>
      </c>
      <c r="Q41" s="28">
        <v>4.8845000000000001</v>
      </c>
      <c r="R41" s="24">
        <v>206</v>
      </c>
      <c r="S41" s="28">
        <v>13.5974</v>
      </c>
      <c r="T41" s="45">
        <v>1</v>
      </c>
      <c r="U41" s="30">
        <v>6.6009999999999999E-2</v>
      </c>
      <c r="V41" s="45">
        <v>231</v>
      </c>
      <c r="W41" s="30">
        <v>15.2475</v>
      </c>
      <c r="X41" s="31">
        <v>1100</v>
      </c>
      <c r="Y41" s="32">
        <v>100</v>
      </c>
    </row>
    <row r="42" spans="1:25" s="33" customFormat="1" ht="15" customHeight="1" x14ac:dyDescent="0.2">
      <c r="A42" s="21" t="s">
        <v>18</v>
      </c>
      <c r="B42" s="34" t="s">
        <v>48</v>
      </c>
      <c r="C42" s="50">
        <v>110</v>
      </c>
      <c r="D42" s="36">
        <v>15</v>
      </c>
      <c r="E42" s="37">
        <v>13.6364</v>
      </c>
      <c r="F42" s="38">
        <v>1</v>
      </c>
      <c r="G42" s="37">
        <v>0.90910000000000002</v>
      </c>
      <c r="H42" s="38">
        <v>6</v>
      </c>
      <c r="I42" s="37">
        <v>5.4545000000000003</v>
      </c>
      <c r="J42" s="46">
        <v>11</v>
      </c>
      <c r="K42" s="37">
        <v>10</v>
      </c>
      <c r="L42" s="46">
        <v>75</v>
      </c>
      <c r="M42" s="37">
        <v>68.181799999999996</v>
      </c>
      <c r="N42" s="46">
        <v>1</v>
      </c>
      <c r="O42" s="37">
        <v>0.90910000000000002</v>
      </c>
      <c r="P42" s="39">
        <v>1</v>
      </c>
      <c r="Q42" s="40">
        <v>0.90910000000000002</v>
      </c>
      <c r="R42" s="47">
        <v>21</v>
      </c>
      <c r="S42" s="40">
        <v>19.090900000000001</v>
      </c>
      <c r="T42" s="36">
        <v>0</v>
      </c>
      <c r="U42" s="41">
        <v>0</v>
      </c>
      <c r="V42" s="36">
        <v>4</v>
      </c>
      <c r="W42" s="41">
        <v>3.6364000000000001</v>
      </c>
      <c r="X42" s="42">
        <v>112</v>
      </c>
      <c r="Y42" s="43">
        <v>100</v>
      </c>
    </row>
    <row r="43" spans="1:25" s="33" customFormat="1" ht="15" customHeight="1" x14ac:dyDescent="0.2">
      <c r="A43" s="21" t="s">
        <v>18</v>
      </c>
      <c r="B43" s="70" t="s">
        <v>55</v>
      </c>
      <c r="C43" s="23">
        <v>1727</v>
      </c>
      <c r="D43" s="24">
        <v>4</v>
      </c>
      <c r="E43" s="25">
        <v>0.2316</v>
      </c>
      <c r="F43" s="26">
        <v>14</v>
      </c>
      <c r="G43" s="25">
        <v>0.81069999999999998</v>
      </c>
      <c r="H43" s="44">
        <v>110</v>
      </c>
      <c r="I43" s="25">
        <v>6.3693999999999997</v>
      </c>
      <c r="J43" s="26">
        <v>508</v>
      </c>
      <c r="K43" s="25">
        <v>29.415199999999999</v>
      </c>
      <c r="L43" s="26">
        <v>1004</v>
      </c>
      <c r="M43" s="25">
        <v>58.1355</v>
      </c>
      <c r="N43" s="26">
        <v>0</v>
      </c>
      <c r="O43" s="25">
        <v>0</v>
      </c>
      <c r="P43" s="27">
        <v>87</v>
      </c>
      <c r="Q43" s="28">
        <v>5.0376000000000003</v>
      </c>
      <c r="R43" s="45">
        <v>238</v>
      </c>
      <c r="S43" s="28">
        <v>13.7811</v>
      </c>
      <c r="T43" s="45">
        <v>8</v>
      </c>
      <c r="U43" s="30">
        <v>0.46322999999999998</v>
      </c>
      <c r="V43" s="45">
        <v>111</v>
      </c>
      <c r="W43" s="30">
        <v>6.4272999999999998</v>
      </c>
      <c r="X43" s="31">
        <v>1005</v>
      </c>
      <c r="Y43" s="32">
        <v>100</v>
      </c>
    </row>
    <row r="44" spans="1:25" s="33" customFormat="1" ht="15" customHeight="1" x14ac:dyDescent="0.2">
      <c r="A44" s="21" t="s">
        <v>18</v>
      </c>
      <c r="B44" s="34" t="s">
        <v>56</v>
      </c>
      <c r="C44" s="35">
        <v>1146</v>
      </c>
      <c r="D44" s="36">
        <v>172</v>
      </c>
      <c r="E44" s="37">
        <v>15.008699999999999</v>
      </c>
      <c r="F44" s="46">
        <v>10</v>
      </c>
      <c r="G44" s="37">
        <v>0.87260000000000004</v>
      </c>
      <c r="H44" s="38">
        <v>207</v>
      </c>
      <c r="I44" s="37">
        <v>18.062799999999999</v>
      </c>
      <c r="J44" s="38">
        <v>94</v>
      </c>
      <c r="K44" s="37">
        <v>8.2024000000000008</v>
      </c>
      <c r="L44" s="38">
        <v>571</v>
      </c>
      <c r="M44" s="37">
        <v>49.825499999999998</v>
      </c>
      <c r="N44" s="46">
        <v>7</v>
      </c>
      <c r="O44" s="37">
        <v>0.61080000000000001</v>
      </c>
      <c r="P44" s="49">
        <v>85</v>
      </c>
      <c r="Q44" s="40">
        <v>7.4170999999999996</v>
      </c>
      <c r="R44" s="47">
        <v>158</v>
      </c>
      <c r="S44" s="40">
        <v>13.787100000000001</v>
      </c>
      <c r="T44" s="47">
        <v>4</v>
      </c>
      <c r="U44" s="41">
        <v>0.34904000000000002</v>
      </c>
      <c r="V44" s="47">
        <v>158</v>
      </c>
      <c r="W44" s="41">
        <v>13.787100000000001</v>
      </c>
      <c r="X44" s="42">
        <v>584</v>
      </c>
      <c r="Y44" s="43">
        <v>100</v>
      </c>
    </row>
    <row r="45" spans="1:25" s="33" customFormat="1" ht="15" customHeight="1" x14ac:dyDescent="0.2">
      <c r="A45" s="21" t="s">
        <v>18</v>
      </c>
      <c r="B45" s="70" t="s">
        <v>57</v>
      </c>
      <c r="C45" s="23">
        <v>136</v>
      </c>
      <c r="D45" s="45">
        <v>3</v>
      </c>
      <c r="E45" s="25">
        <v>2.2059000000000002</v>
      </c>
      <c r="F45" s="26">
        <v>2</v>
      </c>
      <c r="G45" s="25">
        <v>1.4705999999999999</v>
      </c>
      <c r="H45" s="44">
        <v>25</v>
      </c>
      <c r="I45" s="25">
        <v>18.382400000000001</v>
      </c>
      <c r="J45" s="26">
        <v>5</v>
      </c>
      <c r="K45" s="25">
        <v>3.6764999999999999</v>
      </c>
      <c r="L45" s="44">
        <v>90</v>
      </c>
      <c r="M45" s="25">
        <v>66.176500000000004</v>
      </c>
      <c r="N45" s="26">
        <v>0</v>
      </c>
      <c r="O45" s="25">
        <v>0</v>
      </c>
      <c r="P45" s="27">
        <v>11</v>
      </c>
      <c r="Q45" s="28">
        <v>8.0882000000000005</v>
      </c>
      <c r="R45" s="24">
        <v>32</v>
      </c>
      <c r="S45" s="28">
        <v>23.529399999999999</v>
      </c>
      <c r="T45" s="45">
        <v>3</v>
      </c>
      <c r="U45" s="30">
        <v>2.2058800000000001</v>
      </c>
      <c r="V45" s="45">
        <v>20</v>
      </c>
      <c r="W45" s="30">
        <v>14.7059</v>
      </c>
      <c r="X45" s="31">
        <v>201</v>
      </c>
      <c r="Y45" s="32">
        <v>100</v>
      </c>
    </row>
    <row r="46" spans="1:25" s="33" customFormat="1" ht="15" customHeight="1" x14ac:dyDescent="0.2">
      <c r="A46" s="21" t="s">
        <v>18</v>
      </c>
      <c r="B46" s="34" t="s">
        <v>58</v>
      </c>
      <c r="C46" s="35">
        <v>875</v>
      </c>
      <c r="D46" s="36">
        <v>0</v>
      </c>
      <c r="E46" s="37">
        <v>0</v>
      </c>
      <c r="F46" s="38">
        <v>10</v>
      </c>
      <c r="G46" s="37">
        <v>1.1429</v>
      </c>
      <c r="H46" s="38">
        <v>109</v>
      </c>
      <c r="I46" s="37">
        <v>12.457100000000001</v>
      </c>
      <c r="J46" s="38">
        <v>194</v>
      </c>
      <c r="K46" s="37">
        <v>22.171399999999998</v>
      </c>
      <c r="L46" s="46">
        <v>509</v>
      </c>
      <c r="M46" s="37">
        <v>58.171399999999998</v>
      </c>
      <c r="N46" s="46">
        <v>0</v>
      </c>
      <c r="O46" s="37">
        <v>0</v>
      </c>
      <c r="P46" s="49">
        <v>53</v>
      </c>
      <c r="Q46" s="40">
        <v>6.0571000000000002</v>
      </c>
      <c r="R46" s="36">
        <v>200</v>
      </c>
      <c r="S46" s="40">
        <v>22.857099999999999</v>
      </c>
      <c r="T46" s="36">
        <v>11</v>
      </c>
      <c r="U46" s="41">
        <v>1.2571399999999999</v>
      </c>
      <c r="V46" s="36">
        <v>45</v>
      </c>
      <c r="W46" s="41">
        <v>5.1429</v>
      </c>
      <c r="X46" s="42">
        <v>753</v>
      </c>
      <c r="Y46" s="43">
        <v>100</v>
      </c>
    </row>
    <row r="47" spans="1:25" s="33" customFormat="1" ht="15" customHeight="1" x14ac:dyDescent="0.2">
      <c r="A47" s="21" t="s">
        <v>18</v>
      </c>
      <c r="B47" s="70" t="s">
        <v>59</v>
      </c>
      <c r="C47" s="71">
        <v>51</v>
      </c>
      <c r="D47" s="24">
        <v>0</v>
      </c>
      <c r="E47" s="25">
        <v>0</v>
      </c>
      <c r="F47" s="44">
        <v>2</v>
      </c>
      <c r="G47" s="25">
        <v>3.9216000000000002</v>
      </c>
      <c r="H47" s="44">
        <v>19</v>
      </c>
      <c r="I47" s="25">
        <v>37.254899999999999</v>
      </c>
      <c r="J47" s="44">
        <v>5</v>
      </c>
      <c r="K47" s="25">
        <v>9.8039000000000005</v>
      </c>
      <c r="L47" s="44">
        <v>22</v>
      </c>
      <c r="M47" s="25">
        <v>43.137300000000003</v>
      </c>
      <c r="N47" s="26">
        <v>0</v>
      </c>
      <c r="O47" s="25">
        <v>0</v>
      </c>
      <c r="P47" s="27">
        <v>3</v>
      </c>
      <c r="Q47" s="28">
        <v>5.8823999999999996</v>
      </c>
      <c r="R47" s="45">
        <v>9</v>
      </c>
      <c r="S47" s="28">
        <v>17.647099999999998</v>
      </c>
      <c r="T47" s="24">
        <v>0</v>
      </c>
      <c r="U47" s="30">
        <v>0</v>
      </c>
      <c r="V47" s="24">
        <v>14</v>
      </c>
      <c r="W47" s="30">
        <v>27.451000000000001</v>
      </c>
      <c r="X47" s="31">
        <v>62</v>
      </c>
      <c r="Y47" s="32">
        <v>100</v>
      </c>
    </row>
    <row r="48" spans="1:25" s="33" customFormat="1" ht="15" customHeight="1" x14ac:dyDescent="0.2">
      <c r="A48" s="21" t="s">
        <v>18</v>
      </c>
      <c r="B48" s="34" t="s">
        <v>60</v>
      </c>
      <c r="C48" s="35">
        <v>668</v>
      </c>
      <c r="D48" s="47">
        <v>2</v>
      </c>
      <c r="E48" s="37">
        <v>0.2994</v>
      </c>
      <c r="F48" s="38">
        <v>5</v>
      </c>
      <c r="G48" s="37">
        <v>0.74850000000000005</v>
      </c>
      <c r="H48" s="46">
        <v>60</v>
      </c>
      <c r="I48" s="37">
        <v>8.9819999999999993</v>
      </c>
      <c r="J48" s="38">
        <v>247</v>
      </c>
      <c r="K48" s="37">
        <v>36.975999999999999</v>
      </c>
      <c r="L48" s="38">
        <v>322</v>
      </c>
      <c r="M48" s="37">
        <v>48.203600000000002</v>
      </c>
      <c r="N48" s="46">
        <v>1</v>
      </c>
      <c r="O48" s="37">
        <v>0.1497</v>
      </c>
      <c r="P48" s="49">
        <v>31</v>
      </c>
      <c r="Q48" s="40">
        <v>4.6406999999999998</v>
      </c>
      <c r="R48" s="47">
        <v>145</v>
      </c>
      <c r="S48" s="40">
        <v>21.706600000000002</v>
      </c>
      <c r="T48" s="47">
        <v>4</v>
      </c>
      <c r="U48" s="41">
        <v>0.5988</v>
      </c>
      <c r="V48" s="47">
        <v>49</v>
      </c>
      <c r="W48" s="41">
        <v>7.3353000000000002</v>
      </c>
      <c r="X48" s="42">
        <v>425</v>
      </c>
      <c r="Y48" s="43">
        <v>100</v>
      </c>
    </row>
    <row r="49" spans="1:25" s="33" customFormat="1" ht="15" customHeight="1" x14ac:dyDescent="0.2">
      <c r="A49" s="21" t="s">
        <v>18</v>
      </c>
      <c r="B49" s="70" t="s">
        <v>61</v>
      </c>
      <c r="C49" s="71">
        <v>117</v>
      </c>
      <c r="D49" s="24">
        <v>32</v>
      </c>
      <c r="E49" s="25">
        <v>27.3504</v>
      </c>
      <c r="F49" s="26">
        <v>1</v>
      </c>
      <c r="G49" s="25">
        <v>0.85470000000000002</v>
      </c>
      <c r="H49" s="26">
        <v>18</v>
      </c>
      <c r="I49" s="25">
        <v>15.384600000000001</v>
      </c>
      <c r="J49" s="26">
        <v>3</v>
      </c>
      <c r="K49" s="25">
        <v>2.5640999999999998</v>
      </c>
      <c r="L49" s="44">
        <v>60</v>
      </c>
      <c r="M49" s="25">
        <v>51.2821</v>
      </c>
      <c r="N49" s="44">
        <v>0</v>
      </c>
      <c r="O49" s="25">
        <v>0</v>
      </c>
      <c r="P49" s="27">
        <v>3</v>
      </c>
      <c r="Q49" s="28">
        <v>2.5640999999999998</v>
      </c>
      <c r="R49" s="45">
        <v>16</v>
      </c>
      <c r="S49" s="28">
        <v>13.6752</v>
      </c>
      <c r="T49" s="45">
        <v>1</v>
      </c>
      <c r="U49" s="30">
        <v>0.85470000000000002</v>
      </c>
      <c r="V49" s="45">
        <v>20</v>
      </c>
      <c r="W49" s="30">
        <v>17.094000000000001</v>
      </c>
      <c r="X49" s="31">
        <v>119</v>
      </c>
      <c r="Y49" s="32">
        <v>100</v>
      </c>
    </row>
    <row r="50" spans="1:25" s="33" customFormat="1" ht="15" customHeight="1" x14ac:dyDescent="0.2">
      <c r="A50" s="21" t="s">
        <v>18</v>
      </c>
      <c r="B50" s="34" t="s">
        <v>62</v>
      </c>
      <c r="C50" s="35">
        <v>820</v>
      </c>
      <c r="D50" s="36">
        <v>2</v>
      </c>
      <c r="E50" s="37">
        <v>0.24390000000000001</v>
      </c>
      <c r="F50" s="38">
        <v>9</v>
      </c>
      <c r="G50" s="37">
        <v>1.0975999999999999</v>
      </c>
      <c r="H50" s="46">
        <v>43</v>
      </c>
      <c r="I50" s="37">
        <v>5.2439</v>
      </c>
      <c r="J50" s="38">
        <v>129</v>
      </c>
      <c r="K50" s="37">
        <v>15.7317</v>
      </c>
      <c r="L50" s="38">
        <v>613</v>
      </c>
      <c r="M50" s="37">
        <v>74.756100000000004</v>
      </c>
      <c r="N50" s="46">
        <v>0</v>
      </c>
      <c r="O50" s="37">
        <v>0</v>
      </c>
      <c r="P50" s="49">
        <v>24</v>
      </c>
      <c r="Q50" s="40">
        <v>2.9268000000000001</v>
      </c>
      <c r="R50" s="36">
        <v>123</v>
      </c>
      <c r="S50" s="40">
        <v>15</v>
      </c>
      <c r="T50" s="36">
        <v>1</v>
      </c>
      <c r="U50" s="41">
        <v>0.12195</v>
      </c>
      <c r="V50" s="36">
        <v>20</v>
      </c>
      <c r="W50" s="41">
        <v>2.4390000000000001</v>
      </c>
      <c r="X50" s="42">
        <v>612</v>
      </c>
      <c r="Y50" s="43">
        <v>100</v>
      </c>
    </row>
    <row r="51" spans="1:25" s="33" customFormat="1" ht="15" customHeight="1" x14ac:dyDescent="0.2">
      <c r="A51" s="21" t="s">
        <v>18</v>
      </c>
      <c r="B51" s="70" t="s">
        <v>63</v>
      </c>
      <c r="C51" s="23">
        <v>2608</v>
      </c>
      <c r="D51" s="24">
        <v>8</v>
      </c>
      <c r="E51" s="25">
        <v>0.30669999999999997</v>
      </c>
      <c r="F51" s="44">
        <v>41</v>
      </c>
      <c r="G51" s="25">
        <v>1.5721000000000001</v>
      </c>
      <c r="H51" s="26">
        <v>1433</v>
      </c>
      <c r="I51" s="25">
        <v>54.946300000000001</v>
      </c>
      <c r="J51" s="26">
        <v>249</v>
      </c>
      <c r="K51" s="25">
        <v>9.5474999999999994</v>
      </c>
      <c r="L51" s="26">
        <v>822</v>
      </c>
      <c r="M51" s="25">
        <v>31.5184</v>
      </c>
      <c r="N51" s="44">
        <v>4</v>
      </c>
      <c r="O51" s="25">
        <v>0.15340000000000001</v>
      </c>
      <c r="P51" s="27">
        <v>51</v>
      </c>
      <c r="Q51" s="28">
        <v>1.9555</v>
      </c>
      <c r="R51" s="24">
        <v>467</v>
      </c>
      <c r="S51" s="28">
        <v>17.906400000000001</v>
      </c>
      <c r="T51" s="24">
        <v>81</v>
      </c>
      <c r="U51" s="30">
        <v>3.1058300000000001</v>
      </c>
      <c r="V51" s="24">
        <v>605</v>
      </c>
      <c r="W51" s="30">
        <v>23.197900000000001</v>
      </c>
      <c r="X51" s="31">
        <v>2431</v>
      </c>
      <c r="Y51" s="32">
        <v>100</v>
      </c>
    </row>
    <row r="52" spans="1:25" s="33" customFormat="1" ht="15" customHeight="1" x14ac:dyDescent="0.2">
      <c r="A52" s="21" t="s">
        <v>18</v>
      </c>
      <c r="B52" s="34" t="s">
        <v>64</v>
      </c>
      <c r="C52" s="35">
        <v>72</v>
      </c>
      <c r="D52" s="47">
        <v>4</v>
      </c>
      <c r="E52" s="37">
        <v>5.5556000000000001</v>
      </c>
      <c r="F52" s="38">
        <v>0</v>
      </c>
      <c r="G52" s="37">
        <v>0</v>
      </c>
      <c r="H52" s="46">
        <v>13</v>
      </c>
      <c r="I52" s="37">
        <v>18.055599999999998</v>
      </c>
      <c r="J52" s="46">
        <v>2</v>
      </c>
      <c r="K52" s="37">
        <v>2.7778</v>
      </c>
      <c r="L52" s="38">
        <v>51</v>
      </c>
      <c r="M52" s="37">
        <v>70.833299999999994</v>
      </c>
      <c r="N52" s="46">
        <v>0</v>
      </c>
      <c r="O52" s="37">
        <v>0</v>
      </c>
      <c r="P52" s="39">
        <v>2</v>
      </c>
      <c r="Q52" s="40">
        <v>2.7778</v>
      </c>
      <c r="R52" s="36">
        <v>10</v>
      </c>
      <c r="S52" s="40">
        <v>13.8889</v>
      </c>
      <c r="T52" s="36">
        <v>0</v>
      </c>
      <c r="U52" s="41">
        <v>0</v>
      </c>
      <c r="V52" s="36">
        <v>7</v>
      </c>
      <c r="W52" s="41">
        <v>9.7222000000000008</v>
      </c>
      <c r="X52" s="42">
        <v>134</v>
      </c>
      <c r="Y52" s="43">
        <v>100</v>
      </c>
    </row>
    <row r="53" spans="1:25" s="33" customFormat="1" ht="15" customHeight="1" x14ac:dyDescent="0.2">
      <c r="A53" s="21" t="s">
        <v>18</v>
      </c>
      <c r="B53" s="70" t="s">
        <v>65</v>
      </c>
      <c r="C53" s="71">
        <v>45</v>
      </c>
      <c r="D53" s="45">
        <v>0</v>
      </c>
      <c r="E53" s="25">
        <v>0</v>
      </c>
      <c r="F53" s="26">
        <v>2</v>
      </c>
      <c r="G53" s="25">
        <v>4.4443999999999999</v>
      </c>
      <c r="H53" s="44">
        <v>0</v>
      </c>
      <c r="I53" s="25">
        <v>0</v>
      </c>
      <c r="J53" s="26">
        <v>1</v>
      </c>
      <c r="K53" s="25">
        <v>2.2222</v>
      </c>
      <c r="L53" s="44">
        <v>42</v>
      </c>
      <c r="M53" s="25">
        <v>93.333299999999994</v>
      </c>
      <c r="N53" s="44">
        <v>0</v>
      </c>
      <c r="O53" s="25">
        <v>0</v>
      </c>
      <c r="P53" s="27">
        <v>0</v>
      </c>
      <c r="Q53" s="28">
        <v>0</v>
      </c>
      <c r="R53" s="45">
        <v>20</v>
      </c>
      <c r="S53" s="28">
        <v>44.444400000000002</v>
      </c>
      <c r="T53" s="24">
        <v>0</v>
      </c>
      <c r="U53" s="30">
        <v>0</v>
      </c>
      <c r="V53" s="24">
        <v>2</v>
      </c>
      <c r="W53" s="30">
        <v>4.4443999999999999</v>
      </c>
      <c r="X53" s="31">
        <v>77</v>
      </c>
      <c r="Y53" s="32">
        <v>100</v>
      </c>
    </row>
    <row r="54" spans="1:25" s="33" customFormat="1" ht="15" customHeight="1" x14ac:dyDescent="0.2">
      <c r="A54" s="21" t="s">
        <v>18</v>
      </c>
      <c r="B54" s="34" t="s">
        <v>66</v>
      </c>
      <c r="C54" s="35">
        <v>763</v>
      </c>
      <c r="D54" s="47">
        <v>2</v>
      </c>
      <c r="E54" s="37">
        <v>0.2621</v>
      </c>
      <c r="F54" s="38">
        <v>18</v>
      </c>
      <c r="G54" s="51">
        <v>2.3591000000000002</v>
      </c>
      <c r="H54" s="46">
        <v>166</v>
      </c>
      <c r="I54" s="51">
        <v>21.7562</v>
      </c>
      <c r="J54" s="38">
        <v>199</v>
      </c>
      <c r="K54" s="37">
        <v>26.081299999999999</v>
      </c>
      <c r="L54" s="38">
        <v>344</v>
      </c>
      <c r="M54" s="37">
        <v>45.0852</v>
      </c>
      <c r="N54" s="38">
        <v>0</v>
      </c>
      <c r="O54" s="37">
        <v>0</v>
      </c>
      <c r="P54" s="49">
        <v>34</v>
      </c>
      <c r="Q54" s="40">
        <v>4.4561000000000002</v>
      </c>
      <c r="R54" s="36">
        <v>188</v>
      </c>
      <c r="S54" s="40">
        <v>24.639600000000002</v>
      </c>
      <c r="T54" s="47">
        <v>5</v>
      </c>
      <c r="U54" s="41">
        <v>0.65530999999999995</v>
      </c>
      <c r="V54" s="47">
        <v>132</v>
      </c>
      <c r="W54" s="41">
        <v>17.3001</v>
      </c>
      <c r="X54" s="42">
        <v>694</v>
      </c>
      <c r="Y54" s="43">
        <v>100</v>
      </c>
    </row>
    <row r="55" spans="1:25" s="33" customFormat="1" ht="15" customHeight="1" x14ac:dyDescent="0.2">
      <c r="A55" s="21" t="s">
        <v>18</v>
      </c>
      <c r="B55" s="70" t="s">
        <v>67</v>
      </c>
      <c r="C55" s="23">
        <v>405</v>
      </c>
      <c r="D55" s="24">
        <v>10</v>
      </c>
      <c r="E55" s="25">
        <v>2.4691000000000001</v>
      </c>
      <c r="F55" s="26">
        <v>8</v>
      </c>
      <c r="G55" s="25">
        <v>1.9753000000000001</v>
      </c>
      <c r="H55" s="44">
        <v>142</v>
      </c>
      <c r="I55" s="25">
        <v>35.061700000000002</v>
      </c>
      <c r="J55" s="44">
        <v>9</v>
      </c>
      <c r="K55" s="25">
        <v>2.2222</v>
      </c>
      <c r="L55" s="26">
        <v>208</v>
      </c>
      <c r="M55" s="25">
        <v>51.357999999999997</v>
      </c>
      <c r="N55" s="26">
        <v>3</v>
      </c>
      <c r="O55" s="25">
        <v>0.74070000000000003</v>
      </c>
      <c r="P55" s="48">
        <v>25</v>
      </c>
      <c r="Q55" s="28">
        <v>6.1727999999999996</v>
      </c>
      <c r="R55" s="24">
        <v>103</v>
      </c>
      <c r="S55" s="28">
        <v>25.432099999999998</v>
      </c>
      <c r="T55" s="45">
        <v>2</v>
      </c>
      <c r="U55" s="30">
        <v>0.49382999999999999</v>
      </c>
      <c r="V55" s="45">
        <v>92</v>
      </c>
      <c r="W55" s="30">
        <v>22.716000000000001</v>
      </c>
      <c r="X55" s="31">
        <v>465</v>
      </c>
      <c r="Y55" s="32">
        <v>100</v>
      </c>
    </row>
    <row r="56" spans="1:25" s="33" customFormat="1" ht="15" customHeight="1" x14ac:dyDescent="0.2">
      <c r="A56" s="21" t="s">
        <v>18</v>
      </c>
      <c r="B56" s="34" t="s">
        <v>68</v>
      </c>
      <c r="C56" s="35">
        <v>283</v>
      </c>
      <c r="D56" s="36">
        <v>0</v>
      </c>
      <c r="E56" s="37">
        <v>0</v>
      </c>
      <c r="F56" s="38">
        <v>0</v>
      </c>
      <c r="G56" s="37">
        <v>0</v>
      </c>
      <c r="H56" s="38">
        <v>7</v>
      </c>
      <c r="I56" s="37">
        <v>2.4735</v>
      </c>
      <c r="J56" s="46">
        <v>8</v>
      </c>
      <c r="K56" s="37">
        <v>2.8269000000000002</v>
      </c>
      <c r="L56" s="38">
        <v>263</v>
      </c>
      <c r="M56" s="37">
        <v>92.932900000000004</v>
      </c>
      <c r="N56" s="46">
        <v>0</v>
      </c>
      <c r="O56" s="37">
        <v>0</v>
      </c>
      <c r="P56" s="39">
        <v>5</v>
      </c>
      <c r="Q56" s="40">
        <v>1.7667999999999999</v>
      </c>
      <c r="R56" s="47">
        <v>45</v>
      </c>
      <c r="S56" s="40">
        <v>15.9011</v>
      </c>
      <c r="T56" s="47">
        <v>2</v>
      </c>
      <c r="U56" s="41">
        <v>0.70670999999999995</v>
      </c>
      <c r="V56" s="47">
        <v>2</v>
      </c>
      <c r="W56" s="41">
        <v>0.70669999999999999</v>
      </c>
      <c r="X56" s="42">
        <v>283</v>
      </c>
      <c r="Y56" s="43">
        <v>100</v>
      </c>
    </row>
    <row r="57" spans="1:25" s="33" customFormat="1" ht="15" customHeight="1" x14ac:dyDescent="0.2">
      <c r="A57" s="21" t="s">
        <v>18</v>
      </c>
      <c r="B57" s="70" t="s">
        <v>69</v>
      </c>
      <c r="C57" s="23">
        <v>103</v>
      </c>
      <c r="D57" s="24">
        <v>1</v>
      </c>
      <c r="E57" s="25">
        <v>0.97089999999999999</v>
      </c>
      <c r="F57" s="44">
        <v>0</v>
      </c>
      <c r="G57" s="25">
        <v>0</v>
      </c>
      <c r="H57" s="26">
        <v>13</v>
      </c>
      <c r="I57" s="25">
        <v>12.6214</v>
      </c>
      <c r="J57" s="26">
        <v>16</v>
      </c>
      <c r="K57" s="25">
        <v>15.534000000000001</v>
      </c>
      <c r="L57" s="26">
        <v>71</v>
      </c>
      <c r="M57" s="25">
        <v>68.932000000000002</v>
      </c>
      <c r="N57" s="26">
        <v>0</v>
      </c>
      <c r="O57" s="25">
        <v>0</v>
      </c>
      <c r="P57" s="48">
        <v>2</v>
      </c>
      <c r="Q57" s="28">
        <v>1.9417</v>
      </c>
      <c r="R57" s="45">
        <v>27</v>
      </c>
      <c r="S57" s="28">
        <v>26.2136</v>
      </c>
      <c r="T57" s="45">
        <v>1</v>
      </c>
      <c r="U57" s="30">
        <v>0.97087000000000001</v>
      </c>
      <c r="V57" s="45">
        <v>4</v>
      </c>
      <c r="W57" s="30">
        <v>3.8835000000000002</v>
      </c>
      <c r="X57" s="31">
        <v>210</v>
      </c>
      <c r="Y57" s="32">
        <v>100</v>
      </c>
    </row>
    <row r="58" spans="1:25" s="33" customFormat="1" ht="15" customHeight="1" thickBot="1" x14ac:dyDescent="0.25">
      <c r="A58" s="21" t="s">
        <v>18</v>
      </c>
      <c r="B58" s="72" t="s">
        <v>70</v>
      </c>
      <c r="C58" s="73">
        <v>112</v>
      </c>
      <c r="D58" s="69">
        <v>7</v>
      </c>
      <c r="E58" s="53">
        <v>6.25</v>
      </c>
      <c r="F58" s="54">
        <v>1</v>
      </c>
      <c r="G58" s="53">
        <v>0.89290000000000003</v>
      </c>
      <c r="H58" s="55">
        <v>18</v>
      </c>
      <c r="I58" s="53">
        <v>16.071400000000001</v>
      </c>
      <c r="J58" s="54">
        <v>0</v>
      </c>
      <c r="K58" s="53">
        <v>0</v>
      </c>
      <c r="L58" s="54">
        <v>83</v>
      </c>
      <c r="M58" s="53">
        <v>74.107100000000003</v>
      </c>
      <c r="N58" s="54">
        <v>0</v>
      </c>
      <c r="O58" s="53">
        <v>0</v>
      </c>
      <c r="P58" s="56">
        <v>3</v>
      </c>
      <c r="Q58" s="57">
        <v>2.6785999999999999</v>
      </c>
      <c r="R58" s="52">
        <v>29</v>
      </c>
      <c r="S58" s="57">
        <v>25.892900000000001</v>
      </c>
      <c r="T58" s="52">
        <v>0</v>
      </c>
      <c r="U58" s="58">
        <v>0</v>
      </c>
      <c r="V58" s="52">
        <v>6</v>
      </c>
      <c r="W58" s="58">
        <v>5.3571</v>
      </c>
      <c r="X58" s="59">
        <v>88</v>
      </c>
      <c r="Y58" s="60">
        <v>100</v>
      </c>
    </row>
    <row r="59" spans="1:25" s="63" customFormat="1" ht="15" customHeight="1" x14ac:dyDescent="0.2">
      <c r="A59" s="65"/>
      <c r="B59" s="66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7"/>
      <c r="W59" s="68"/>
      <c r="X59" s="62"/>
      <c r="Y59" s="62"/>
    </row>
    <row r="60" spans="1:25" s="63" customFormat="1" ht="12.75" x14ac:dyDescent="0.2">
      <c r="A60" s="65"/>
      <c r="B60" s="77" t="str">
        <f>CONCATENATE("NOTE: Table reads (for US Totals):  Of all ",IF(ISTEXT(C7),LEFT(C7,3),TEXT(C7,"#,##0"))," public school female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35,114 public school female students retained in kindergarten, 564 (1.6%) were American Indian or Alaska Native, 6,000 (17.1%) were students with disabilities served under the Individuals with Disabilities Education Act (IDEA), and 271 (0.8%) were students with disabilities served solely under Section 504 of the Rehabilitation Act of 1973.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s="63" customFormat="1" ht="14.1" customHeight="1" x14ac:dyDescent="0.2">
      <c r="B61" s="76" t="s">
        <v>71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62"/>
      <c r="Y61" s="61"/>
    </row>
    <row r="62" spans="1:25" s="63" customFormat="1" ht="15" customHeight="1" x14ac:dyDescent="0.2">
      <c r="A62" s="65"/>
      <c r="B62" s="76" t="s">
        <v>72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62"/>
      <c r="Y62" s="62"/>
    </row>
  </sheetData>
  <sortState ref="B8:Y58">
    <sortCondition ref="B8:B58"/>
  </sortState>
  <mergeCells count="19">
    <mergeCell ref="B2:Y2"/>
    <mergeCell ref="B4:B5"/>
    <mergeCell ref="C4:C5"/>
    <mergeCell ref="D4:Q4"/>
    <mergeCell ref="R4:S5"/>
    <mergeCell ref="T4:U5"/>
    <mergeCell ref="X4:X5"/>
    <mergeCell ref="Y4:Y5"/>
    <mergeCell ref="D5:E5"/>
    <mergeCell ref="F5:G5"/>
    <mergeCell ref="H5:I5"/>
    <mergeCell ref="J5:K5"/>
    <mergeCell ref="L5:M5"/>
    <mergeCell ref="N5:O5"/>
    <mergeCell ref="P5:Q5"/>
    <mergeCell ref="V4:W5"/>
    <mergeCell ref="B61:W61"/>
    <mergeCell ref="B62:W62"/>
    <mergeCell ref="B60:Y60"/>
  </mergeCells>
  <phoneticPr fontId="15" type="noConversion"/>
  <printOptions horizontalCentered="1"/>
  <pageMargins left="0.5" right="0.5" top="1" bottom="1" header="0.5" footer="0.5"/>
  <pageSetup paperSize="3" scale="6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 Total</vt:lpstr>
      <vt:lpstr>K Male</vt:lpstr>
      <vt:lpstr>K Female</vt:lpstr>
      <vt:lpstr>'K Female'!Print_Area</vt:lpstr>
      <vt:lpstr>'K Male'!Print_Area</vt:lpstr>
      <vt:lpstr>'K Total'!Print_Area</vt:lpstr>
    </vt:vector>
  </TitlesOfParts>
  <Manager>Office for Civil Rights</Manager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Sable, Jennifer</dc:creator>
  <cp:lastModifiedBy>Hector Tello</cp:lastModifiedBy>
  <cp:lastPrinted>2015-09-02T02:38:49Z</cp:lastPrinted>
  <dcterms:created xsi:type="dcterms:W3CDTF">2014-03-02T22:16:30Z</dcterms:created>
  <dcterms:modified xsi:type="dcterms:W3CDTF">2020-04-25T19:04:16Z</dcterms:modified>
</cp:coreProperties>
</file>